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Acer\Desktop\Работа 9.3\"/>
    </mc:Choice>
  </mc:AlternateContent>
  <bookViews>
    <workbookView xWindow="0" yWindow="0" windowWidth="20490" windowHeight="7155" tabRatio="930" firstSheet="63" activeTab="78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Лист1" sheetId="91" r:id="rId15"/>
    <sheet name="Раздел 2.2.1" sheetId="15" r:id="rId16"/>
    <sheet name="Раздел 2.2.2" sheetId="16" r:id="rId17"/>
    <sheet name="Раздел 2.2.3" sheetId="17" r:id="rId18"/>
    <sheet name="Раздел 2.3.1" sheetId="18" r:id="rId19"/>
    <sheet name="Раздел 2.3.2" sheetId="19" r:id="rId20"/>
    <sheet name="Лист2" sheetId="92" r:id="rId21"/>
    <sheet name="Раздел 2.3.3" sheetId="20" r:id="rId22"/>
    <sheet name="Раздел 2.4.1" sheetId="21" r:id="rId23"/>
    <sheet name="Раздел 2.4.2" sheetId="22" r:id="rId24"/>
    <sheet name="Раздел 2.4.3" sheetId="23" r:id="rId25"/>
    <sheet name="Раздел 2.5.1.1" sheetId="24" r:id="rId26"/>
    <sheet name="Раздел 2.5.1.2" sheetId="25" r:id="rId27"/>
    <sheet name="Раздел 2.5.1.3" sheetId="26" r:id="rId28"/>
    <sheet name="Раздел 2.5.1.4" sheetId="27" r:id="rId29"/>
    <sheet name="Раздел 2.5.2.1" sheetId="28" r:id="rId30"/>
    <sheet name="Раздел 2.5.2.2" sheetId="29" r:id="rId31"/>
    <sheet name="Раздел 2.5.2.3" sheetId="30" r:id="rId32"/>
    <sheet name="Раздел 2.5.3.1" sheetId="31" r:id="rId33"/>
    <sheet name="Раздел 2.5.3.2" sheetId="32" r:id="rId34"/>
    <sheet name="Раздел 2.5.3.3" sheetId="33" r:id="rId35"/>
    <sheet name="Раздел 2.6.1" sheetId="34" r:id="rId36"/>
    <sheet name="Раздел 2.6.2" sheetId="35" r:id="rId37"/>
    <sheet name="Раздел 2.6.3" sheetId="36" r:id="rId38"/>
    <sheet name="Раздел 2.6.4" sheetId="37" r:id="rId39"/>
    <sheet name="Раздел 2.7.1" sheetId="38" r:id="rId40"/>
    <sheet name="Раздел 2.7.2" sheetId="39" r:id="rId41"/>
    <sheet name="Раздел 2.7.3" sheetId="40" r:id="rId42"/>
    <sheet name="Раздел 2.8.1" sheetId="41" r:id="rId43"/>
    <sheet name="Раздел 2.8.2" sheetId="42" r:id="rId44"/>
    <sheet name="Раздел 2.8.3" sheetId="43" r:id="rId45"/>
    <sheet name="Раздел 2.9" sheetId="44" r:id="rId46"/>
    <sheet name="Раздел 2.10.1" sheetId="45" r:id="rId47"/>
    <sheet name="Раздел 2.10.2" sheetId="46" r:id="rId48"/>
    <sheet name="Раздел 2.10.3" sheetId="47" r:id="rId49"/>
    <sheet name="Раздел 2.11.1" sheetId="48" r:id="rId50"/>
    <sheet name="Раздел 2.11.2" sheetId="49" r:id="rId51"/>
    <sheet name="Раздел 2.11.3" sheetId="50" r:id="rId52"/>
    <sheet name="Раздел 2.12.1" sheetId="51" r:id="rId53"/>
    <sheet name="Раздел 2.12.2" sheetId="52" r:id="rId54"/>
    <sheet name="Раздел 2.12.3" sheetId="53" r:id="rId55"/>
    <sheet name="Раздел 2.13.1" sheetId="54" r:id="rId56"/>
    <sheet name="Раздел 2.13.2" sheetId="55" r:id="rId57"/>
    <sheet name="Раздел 2.13.3" sheetId="56" r:id="rId58"/>
    <sheet name="Раздел 2.14.1.1" sheetId="57" r:id="rId59"/>
    <sheet name="Раздел 2.14.1.2" sheetId="58" r:id="rId60"/>
    <sheet name="Раздел 2.14.1.3" sheetId="59" r:id="rId61"/>
    <sheet name="Раздел 2.14.2.1" sheetId="60" r:id="rId62"/>
    <sheet name="Раздел 2.14.2.2" sheetId="61" r:id="rId63"/>
    <sheet name="Раздел 2.14.2.3" sheetId="62" r:id="rId64"/>
    <sheet name="Раздел 2.14.3.1" sheetId="63" r:id="rId65"/>
    <sheet name="Раздел 2.14.3.2" sheetId="64" r:id="rId66"/>
    <sheet name="Раздел 2.14.3.3" sheetId="65" r:id="rId67"/>
    <sheet name="Раздел 2.14.3.4" sheetId="76" r:id="rId68"/>
    <sheet name="Раздел 2.15.1" sheetId="66" r:id="rId69"/>
    <sheet name="Раздел 2.15.2" sheetId="67" r:id="rId70"/>
    <sheet name="Раздел 2.15.3" sheetId="68" r:id="rId71"/>
    <sheet name="Раздел 3.1" sheetId="69" r:id="rId72"/>
    <sheet name="Раздел 3.2" sheetId="70" r:id="rId73"/>
    <sheet name="Раздел 3.3.1" sheetId="71" r:id="rId74"/>
    <sheet name="Раздел 3.3.2" sheetId="72" r:id="rId75"/>
    <sheet name="Раздел 3.4" sheetId="73" r:id="rId76"/>
    <sheet name="Лист3" sheetId="93" r:id="rId77"/>
    <sheet name="Раздел 3.5" sheetId="74" r:id="rId78"/>
    <sheet name="Лист4" sheetId="94" r:id="rId79"/>
    <sheet name="Spravochnik" sheetId="90" state="hidden" r:id="rId80"/>
    <sheet name="Флак" sheetId="75" state="hidden" r:id="rId81"/>
    <sheet name="Лист77" sheetId="77" state="hidden" r:id="rId82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5">'Раздел 2.13.1'!$A:$P,'Раздел 2.13.1'!$17:$20</definedName>
    <definedName name="_xlnm.Print_Titles" localSheetId="56">'Раздел 2.13.2'!$A:$O,'Раздел 2.13.2'!$17:$20</definedName>
    <definedName name="_xlnm.Print_Titles" localSheetId="57">'Раздел 2.13.3'!$A:$O,'Раздел 2.13.3'!$17:$20</definedName>
    <definedName name="_xlnm.Print_Titles" localSheetId="68">'Раздел 2.15.1'!$17:$20</definedName>
    <definedName name="_xlnm.Print_Titles" localSheetId="69">'Раздел 2.15.2'!$17:$20</definedName>
    <definedName name="_xlnm.Print_Titles" localSheetId="70">'Раздел 2.15.3'!$17:$20</definedName>
    <definedName name="_xlnm.Print_Titles" localSheetId="29">'Раздел 2.5.2.1'!$A:$O</definedName>
    <definedName name="_xlnm.Print_Titles" localSheetId="30">'Раздел 2.5.2.2'!$A:$O</definedName>
    <definedName name="_xlnm.Print_Titles" localSheetId="31">'Раздел 2.5.2.3'!$A:$O</definedName>
    <definedName name="_xlnm.Print_Titles" localSheetId="35">'Раздел 2.6.1'!$A:$O</definedName>
    <definedName name="_xlnm.Print_Titles" localSheetId="36">'Раздел 2.6.2'!$A:$O</definedName>
    <definedName name="_xlnm.Print_Titles" localSheetId="37">'Раздел 2.6.3'!$A:$O</definedName>
    <definedName name="_xlnm.Print_Titles" localSheetId="38">'Раздел 2.6.4'!$A:$O</definedName>
    <definedName name="_xlnm.Print_Titles" localSheetId="71">'Раздел 3.1'!$A:$O,'Раздел 3.1'!$16:$20</definedName>
    <definedName name="_xlnm.Print_Titles" localSheetId="72">'Раздел 3.2'!$A:$O,'Раздел 3.2'!$18:$20</definedName>
    <definedName name="_xlnm.Print_Titles" localSheetId="73">'Раздел 3.3.1'!$19:$20</definedName>
    <definedName name="_xlnm.Print_Titles" localSheetId="75">'Раздел 3.4'!$17:$20</definedName>
    <definedName name="_xlnm.Print_Titles" localSheetId="77">'Раздел 3.5'!$A:$O,'Раздел 3.5'!$17:$20</definedName>
  </definedNames>
  <calcPr calcId="152511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H9086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730" i="75" s="1"/>
  <c r="E6730" i="75" s="1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6" i="75" s="1"/>
  <c r="E4936" i="75" s="1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H15" i="75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E15" i="75"/>
  <c r="E9086" i="75"/>
  <c r="H10266" i="75" l="1"/>
  <c r="E10266" i="75" s="1"/>
  <c r="H3789" i="75"/>
  <c r="E3789" i="75" s="1"/>
  <c r="H5959" i="75"/>
  <c r="H5448" i="75"/>
  <c r="E5448" i="75" s="1"/>
  <c r="J15" i="75"/>
  <c r="H15037" i="75"/>
  <c r="E15037" i="75" s="1"/>
  <c r="H14781" i="75"/>
  <c r="E14781" i="75" s="1"/>
  <c r="H14770" i="75"/>
  <c r="E14770" i="75" s="1"/>
  <c r="H14692" i="75"/>
  <c r="E14692" i="75" s="1"/>
  <c r="H14382" i="75"/>
  <c r="E14382" i="75" s="1"/>
  <c r="H13804" i="75"/>
  <c r="E13804" i="75" s="1"/>
  <c r="H13469" i="75"/>
  <c r="E13469" i="75" s="1"/>
  <c r="H13134" i="75"/>
  <c r="E13134" i="75" s="1"/>
  <c r="H12799" i="75"/>
  <c r="H12795" i="75"/>
  <c r="E12795" i="75" s="1"/>
  <c r="H12791" i="75"/>
  <c r="E12791" i="75" s="1"/>
  <c r="H12787" i="75"/>
  <c r="E12787" i="75" s="1"/>
  <c r="H12783" i="75"/>
  <c r="E12783" i="75" s="1"/>
  <c r="H12538" i="75"/>
  <c r="E12538" i="75" s="1"/>
  <c r="H12293" i="75"/>
  <c r="E12293" i="75" s="1"/>
  <c r="H12048" i="75"/>
  <c r="E12048" i="75" s="1"/>
  <c r="H11864" i="75"/>
  <c r="E11864" i="75" s="1"/>
  <c r="H11680" i="75"/>
  <c r="E11680" i="75" s="1"/>
  <c r="H11496" i="75"/>
  <c r="E11496" i="75" s="1"/>
  <c r="H10881" i="75"/>
  <c r="E10881" i="75" s="1"/>
  <c r="H9651" i="75"/>
  <c r="E9651" i="75" s="1"/>
  <c r="H9630" i="75"/>
  <c r="E9630" i="75" s="1"/>
  <c r="H9609" i="75"/>
  <c r="E9609" i="75" s="1"/>
  <c r="H9588" i="75"/>
  <c r="E9588" i="75" s="1"/>
  <c r="H9548" i="75"/>
  <c r="E9548" i="75" s="1"/>
  <c r="H9508" i="75"/>
  <c r="E9508" i="75" s="1"/>
  <c r="H9468" i="75"/>
  <c r="E9468" i="75" s="1"/>
  <c r="H9443" i="75"/>
  <c r="E9443" i="75" s="1"/>
  <c r="H9418" i="75"/>
  <c r="E9418" i="75" s="1"/>
  <c r="H9393" i="75"/>
  <c r="E9393" i="75" s="1"/>
  <c r="H9388" i="75"/>
  <c r="E9388" i="75" s="1"/>
  <c r="H9316" i="75"/>
  <c r="E9316" i="75" s="1"/>
  <c r="H9244" i="75"/>
  <c r="E9244" i="75" s="1"/>
  <c r="H9172" i="75"/>
  <c r="E9172" i="75" s="1"/>
  <c r="H9129" i="75"/>
  <c r="E9129" i="75" s="1"/>
  <c r="H9043" i="75"/>
  <c r="E9043" i="75" s="1"/>
  <c r="H8272" i="75"/>
  <c r="E8272" i="75" s="1"/>
  <c r="H7501" i="75"/>
  <c r="E7501" i="75" s="1"/>
  <c r="H5901" i="75"/>
  <c r="E5901" i="75" s="1"/>
  <c r="H5843" i="75"/>
  <c r="E5843" i="75" s="1"/>
  <c r="H5785" i="75"/>
  <c r="E5785" i="75" s="1"/>
  <c r="H5734" i="75"/>
  <c r="E5734" i="75" s="1"/>
  <c r="H5683" i="75"/>
  <c r="E5683" i="75" s="1"/>
  <c r="H5632" i="75"/>
  <c r="E5632" i="75" s="1"/>
  <c r="H5595" i="75"/>
  <c r="E5595" i="75" s="1"/>
  <c r="H5558" i="75"/>
  <c r="E5558" i="75" s="1"/>
  <c r="H5521" i="75"/>
  <c r="E5521" i="75" s="1"/>
  <c r="H5484" i="75"/>
  <c r="E5484" i="75" s="1"/>
  <c r="H5466" i="75"/>
  <c r="E5466" i="75" s="1"/>
  <c r="H5430" i="75"/>
  <c r="E5430" i="75" s="1"/>
  <c r="H5183" i="75"/>
  <c r="E5183" i="75" s="1"/>
  <c r="H4689" i="75"/>
  <c r="E4689" i="75" s="1"/>
  <c r="H4618" i="75"/>
  <c r="E4618" i="75" s="1"/>
  <c r="H4547" i="75"/>
  <c r="E4547" i="75" s="1"/>
  <c r="H4476" i="75"/>
  <c r="E4476" i="75" s="1"/>
  <c r="H4247" i="75"/>
  <c r="E4247" i="75" s="1"/>
  <c r="H4018" i="75"/>
  <c r="E4018" i="75" s="1"/>
  <c r="H2824" i="75"/>
  <c r="E2824" i="75" s="1"/>
  <c r="H1859" i="75"/>
  <c r="E1859" i="75" s="1"/>
  <c r="H894" i="75"/>
  <c r="E894" i="75" s="1"/>
  <c r="H674" i="75"/>
  <c r="E674" i="75" s="1"/>
  <c r="H454" i="75"/>
  <c r="E454" i="75" s="1"/>
  <c r="H234" i="75"/>
  <c r="E234" i="75" s="1"/>
  <c r="H231" i="75"/>
  <c r="E231" i="75" s="1"/>
  <c r="H25" i="75"/>
  <c r="E25" i="75" s="1"/>
  <c r="H17" i="75"/>
  <c r="E17" i="75" s="1"/>
  <c r="H15797" i="75"/>
  <c r="E15797" i="75" s="1"/>
  <c r="E5959" i="75"/>
  <c r="E12799" i="75"/>
  <c r="J17" i="75" l="1"/>
  <c r="J18" i="75"/>
  <c r="J16" i="75"/>
  <c r="H3" i="75" l="1"/>
  <c r="E3" i="75" s="1"/>
  <c r="A1" i="94"/>
</calcChain>
</file>

<file path=xl/comments1.xml><?xml version="1.0" encoding="utf-8"?>
<comments xmlns="http://schemas.openxmlformats.org/spreadsheetml/2006/main">
  <authors>
    <author>Alexander</author>
  </authors>
  <commentList>
    <comment ref="V7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<sst xmlns="http://schemas.openxmlformats.org/spreadsheetml/2006/main" count="28497" uniqueCount="21785">
  <si>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</si>
  <si>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</si>
  <si>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</si>
  <si>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</si>
  <si>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</si>
  <si>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</si>
  <si>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</si>
  <si>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</si>
  <si>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</si>
  <si>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</si>
  <si>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</si>
  <si>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</si>
  <si>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</si>
  <si>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</si>
  <si>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</si>
  <si>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</si>
  <si>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</si>
  <si>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</si>
  <si>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</si>
  <si>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</si>
  <si>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</si>
  <si>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</si>
  <si>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</si>
  <si>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</si>
  <si>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</si>
  <si>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</si>
  <si>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</si>
  <si>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</si>
  <si>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</si>
  <si>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</si>
  <si>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</si>
  <si>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</si>
  <si>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</si>
  <si>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</si>
  <si>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</si>
  <si>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</si>
  <si>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</si>
  <si>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</si>
  <si>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</si>
  <si>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</si>
  <si>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</si>
  <si>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</si>
  <si>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</si>
  <si>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</si>
  <si>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</si>
  <si>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</si>
  <si>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</si>
  <si>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</si>
  <si>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</si>
  <si>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</si>
  <si>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</si>
  <si>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</si>
  <si>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</si>
  <si>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</si>
  <si>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</si>
  <si>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</si>
  <si>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</si>
  <si>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</si>
  <si>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</si>
  <si>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</si>
  <si>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</si>
  <si>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</si>
  <si>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</si>
  <si>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</si>
  <si>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</si>
  <si>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</si>
  <si>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</si>
  <si>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</si>
  <si>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</si>
  <si>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</si>
  <si>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</si>
  <si>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</si>
  <si>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</si>
  <si>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</si>
  <si>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</si>
  <si>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</si>
  <si>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</si>
  <si>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</si>
  <si>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</si>
  <si>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</si>
  <si>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</si>
  <si>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</si>
  <si>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</si>
  <si>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</si>
  <si>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</si>
  <si>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</si>
  <si>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</si>
  <si>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</si>
  <si>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</si>
  <si>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</si>
  <si>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</si>
  <si>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</si>
  <si>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</si>
  <si>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</si>
  <si>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</si>
  <si>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</si>
  <si>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</si>
  <si>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</si>
  <si>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</si>
  <si>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</si>
  <si>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</si>
  <si>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</si>
  <si>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</si>
  <si>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</si>
  <si>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</si>
  <si>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</si>
  <si>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</si>
  <si>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</si>
  <si>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</si>
  <si>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</si>
  <si>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</si>
  <si>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</si>
  <si>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</si>
  <si>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</si>
  <si>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</si>
  <si>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</si>
  <si>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</si>
  <si>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</si>
  <si>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</si>
  <si>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</si>
  <si>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</si>
  <si>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</si>
  <si>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</si>
  <si>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</si>
  <si>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</si>
  <si>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</si>
  <si>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</si>
  <si>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</si>
  <si>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</si>
  <si>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</si>
  <si>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</si>
  <si>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</si>
  <si>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</si>
  <si>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</si>
  <si>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</si>
  <si>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</si>
  <si>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</si>
  <si>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</si>
  <si>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</si>
  <si>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</si>
  <si>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</si>
  <si>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</si>
  <si>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</si>
  <si>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</si>
  <si>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</si>
  <si>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</si>
  <si>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</si>
  <si>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</si>
  <si>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</si>
  <si>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</si>
  <si>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</si>
  <si>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</si>
  <si>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</si>
  <si>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</si>
  <si>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</si>
  <si>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</si>
  <si>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</si>
  <si>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</si>
  <si>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</si>
  <si>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</si>
  <si>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</si>
  <si>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</si>
  <si>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</si>
  <si>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</si>
  <si>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</si>
  <si>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</si>
  <si>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</si>
  <si>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</si>
  <si>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</si>
  <si>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</si>
  <si>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</si>
  <si>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</si>
  <si>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</si>
  <si>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</si>
  <si>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</si>
  <si>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</si>
  <si>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</si>
  <si>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</si>
  <si>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</si>
  <si>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</si>
  <si>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</si>
  <si>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</si>
  <si>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</si>
  <si>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</si>
  <si>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</si>
  <si>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</si>
  <si>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</si>
  <si>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</si>
  <si>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</si>
  <si>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</si>
  <si>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</si>
  <si>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</si>
  <si>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</si>
  <si>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</si>
  <si>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</si>
  <si>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</si>
  <si>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</si>
  <si>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</si>
  <si>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</si>
  <si>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</si>
  <si>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</si>
  <si>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</si>
  <si>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</si>
  <si>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</si>
  <si>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</si>
  <si>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</si>
  <si>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</si>
  <si>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</si>
  <si>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</si>
  <si>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</si>
  <si>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</si>
  <si>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</si>
  <si>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</si>
  <si>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</si>
  <si>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</si>
  <si>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</si>
  <si>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</si>
  <si>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</si>
  <si>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</si>
  <si>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</si>
  <si>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</si>
  <si>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</si>
  <si>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</si>
  <si>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</si>
  <si>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</si>
  <si>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</si>
  <si>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</si>
  <si>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</si>
  <si>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</si>
  <si>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</si>
  <si>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</si>
  <si>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</si>
  <si>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</si>
  <si>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</si>
  <si>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</si>
  <si>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</si>
  <si>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</si>
  <si>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</si>
  <si>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</si>
  <si>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</si>
  <si>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</si>
  <si>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</si>
  <si>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</si>
  <si>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</si>
  <si>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</si>
  <si>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</si>
  <si>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</si>
  <si>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</si>
  <si>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</si>
  <si>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</si>
  <si>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</si>
  <si>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</si>
  <si>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</si>
  <si>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</si>
  <si>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</si>
  <si>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</si>
  <si>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</si>
  <si>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</si>
  <si>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</si>
  <si>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</si>
  <si>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</si>
  <si>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</si>
  <si>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</si>
  <si>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</si>
  <si>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</si>
  <si>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</si>
  <si>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</si>
  <si>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</si>
  <si>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</si>
  <si>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</si>
  <si>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</si>
  <si>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</si>
  <si>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</si>
  <si>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</si>
  <si>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</si>
  <si>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</si>
  <si>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</si>
  <si>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</si>
  <si>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</si>
  <si>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</si>
  <si>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</si>
  <si>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</si>
  <si>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</si>
  <si>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</si>
  <si>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</si>
  <si>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</si>
  <si>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</si>
  <si>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</si>
  <si>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</si>
  <si>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</si>
  <si>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</si>
  <si>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</si>
  <si>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</si>
  <si>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</si>
  <si>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</si>
  <si>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</si>
  <si>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</si>
  <si>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</si>
  <si>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</si>
  <si>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</si>
  <si>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</si>
  <si>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</si>
  <si>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</si>
  <si>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</si>
  <si>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</si>
  <si>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</si>
  <si>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</si>
  <si>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</si>
  <si>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</si>
  <si>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</si>
  <si>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</si>
  <si>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</si>
  <si>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</si>
  <si>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</si>
  <si>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</si>
  <si>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</si>
  <si>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</si>
  <si>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</si>
  <si>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</si>
  <si>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</si>
  <si>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</si>
  <si>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</si>
  <si>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</si>
  <si>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</si>
  <si>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</si>
  <si>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</si>
  <si>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</si>
  <si>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</si>
  <si>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</si>
  <si>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</si>
  <si>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</si>
  <si>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</si>
  <si>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</si>
  <si>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</si>
  <si>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</si>
  <si>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</si>
  <si>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</si>
  <si>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</si>
  <si>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</si>
  <si>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</si>
  <si>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</si>
  <si>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</si>
  <si>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</si>
  <si>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</si>
  <si>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</si>
  <si>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</si>
  <si>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</si>
  <si>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</si>
  <si>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</si>
  <si>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</si>
  <si>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</si>
  <si>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</si>
  <si>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</si>
  <si>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</si>
  <si>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</si>
  <si>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</si>
  <si>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</si>
  <si>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</si>
  <si>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</si>
  <si>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</si>
  <si>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</si>
  <si>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</si>
  <si>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</si>
  <si>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</si>
  <si>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</si>
  <si>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</si>
  <si>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</si>
  <si>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</si>
  <si>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</si>
  <si>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</si>
  <si>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</si>
  <si>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</si>
  <si>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</si>
  <si>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</si>
  <si>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</si>
  <si>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</si>
  <si>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</si>
  <si>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</si>
  <si>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</si>
  <si>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</si>
  <si>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</si>
  <si>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</si>
  <si>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</si>
  <si>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</si>
  <si>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</si>
  <si>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</si>
  <si>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</si>
  <si>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</si>
  <si>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</si>
  <si>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</si>
  <si>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</si>
  <si>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</si>
  <si>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</si>
  <si>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</si>
  <si>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</si>
  <si>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</si>
  <si>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</si>
  <si>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</si>
  <si>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</si>
  <si>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</si>
  <si>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</si>
  <si>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</si>
  <si>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</si>
  <si>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</si>
  <si>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</si>
  <si>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</si>
  <si>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</si>
  <si>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</si>
  <si>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</si>
  <si>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</si>
  <si>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</si>
  <si>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</si>
  <si>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</si>
  <si>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</si>
  <si>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</si>
  <si>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</si>
  <si>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</si>
  <si>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</si>
  <si>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</si>
  <si>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</si>
  <si>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</si>
  <si>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</si>
  <si>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</si>
  <si>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</si>
  <si>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</si>
  <si>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</si>
  <si>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</si>
  <si>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</si>
  <si>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</si>
  <si>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</si>
  <si>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</si>
  <si>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</si>
  <si>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</si>
  <si>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</si>
  <si>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</si>
  <si>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</si>
  <si>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</si>
  <si>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</si>
  <si>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</si>
  <si>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</si>
  <si>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</si>
  <si>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</si>
  <si>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</si>
  <si>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</si>
  <si>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</si>
  <si>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</si>
  <si>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</si>
  <si>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</si>
  <si>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</si>
  <si>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</si>
  <si>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</si>
  <si>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</si>
  <si>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</si>
  <si>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</si>
  <si>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</si>
  <si>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</si>
  <si>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</si>
  <si>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</si>
  <si>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</si>
  <si>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</si>
  <si>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</si>
  <si>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</si>
  <si>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</si>
  <si>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</si>
  <si>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</si>
  <si>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</si>
  <si>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</si>
  <si>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</si>
  <si>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</si>
  <si>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</si>
  <si>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</si>
  <si>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</si>
  <si>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</si>
  <si>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</si>
  <si>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</si>
  <si>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</si>
  <si>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</si>
  <si>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</si>
  <si>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</si>
  <si>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</si>
  <si>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</si>
  <si>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</si>
  <si>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</si>
  <si>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</si>
  <si>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</si>
  <si>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</si>
  <si>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</si>
  <si>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</si>
  <si>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</si>
  <si>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</si>
  <si>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</si>
  <si>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</si>
  <si>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</si>
  <si>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</si>
  <si>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</si>
  <si>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</si>
  <si>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</si>
  <si>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</si>
  <si>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</si>
  <si>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</si>
  <si>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</si>
  <si>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</si>
  <si>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</si>
  <si>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</si>
  <si>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</si>
  <si>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</si>
  <si>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</si>
  <si>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</si>
  <si>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</si>
  <si>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</si>
  <si>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</si>
  <si>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</si>
  <si>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</si>
  <si>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</si>
  <si>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</si>
  <si>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</si>
  <si>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</si>
  <si>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</si>
  <si>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</si>
  <si>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</si>
  <si>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</si>
  <si>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</si>
  <si>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</si>
  <si>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</si>
  <si>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</si>
  <si>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</si>
  <si>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</si>
  <si>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</si>
  <si>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</si>
  <si>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</si>
  <si>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</si>
  <si>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</si>
  <si>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</si>
  <si>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</si>
  <si>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</si>
  <si>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</si>
  <si>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</si>
  <si>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</si>
  <si>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</si>
  <si>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</si>
  <si>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</si>
  <si>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</si>
  <si>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</si>
  <si>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</si>
  <si>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</si>
  <si>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</si>
  <si>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</si>
  <si>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</si>
  <si>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</si>
  <si>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</si>
  <si>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</si>
  <si>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</si>
  <si>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</si>
  <si>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</si>
  <si>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</si>
  <si>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</si>
  <si>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</si>
  <si>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</si>
  <si>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</si>
  <si>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</si>
  <si>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</si>
  <si>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</si>
  <si>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</si>
  <si>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</si>
  <si>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</si>
  <si>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</si>
  <si>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</si>
  <si>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</si>
  <si>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</si>
  <si>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</si>
  <si>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</si>
  <si>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</si>
  <si>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</si>
  <si>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</si>
  <si>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</si>
  <si>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</si>
  <si>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</si>
  <si>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</si>
  <si>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</si>
  <si>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</si>
  <si>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</si>
  <si>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</si>
  <si>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</si>
  <si>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</si>
  <si>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</si>
  <si>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</si>
  <si>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</si>
  <si>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</si>
  <si>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</si>
  <si>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</si>
  <si>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</si>
  <si>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</si>
  <si>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</si>
  <si>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</si>
  <si>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</si>
  <si>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</si>
  <si>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</si>
  <si>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</si>
  <si>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</si>
  <si>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</si>
  <si>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</si>
  <si>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</si>
  <si>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</si>
  <si>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</si>
  <si>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</si>
  <si>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</si>
  <si>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</si>
  <si>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</si>
  <si>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</si>
  <si>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</si>
  <si>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</si>
  <si>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</si>
  <si>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</si>
  <si>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</si>
  <si>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</si>
  <si>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</si>
  <si>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</si>
  <si>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</si>
  <si>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</si>
  <si>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</si>
  <si>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</si>
  <si>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</si>
  <si>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</si>
  <si>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</si>
  <si>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</si>
  <si>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</si>
  <si>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</si>
  <si>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</si>
  <si>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</si>
  <si>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</si>
  <si>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</si>
  <si>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</si>
  <si>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</si>
  <si>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</si>
  <si>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</si>
  <si>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</si>
  <si>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</si>
  <si>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</si>
  <si>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</si>
  <si>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</si>
  <si>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</si>
  <si>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</si>
  <si>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</si>
  <si>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</si>
  <si>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</si>
  <si>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</si>
  <si>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</si>
  <si>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</si>
  <si>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</si>
  <si>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</si>
  <si>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</si>
  <si>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</si>
  <si>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</si>
  <si>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</si>
  <si>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</si>
  <si>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</si>
  <si>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</si>
  <si>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</si>
  <si>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</si>
  <si>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</si>
  <si>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</si>
  <si>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</si>
  <si>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</si>
  <si>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</si>
  <si>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</si>
  <si>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</si>
  <si>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</si>
  <si>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</si>
  <si>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</si>
  <si>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</si>
  <si>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</si>
  <si>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</si>
  <si>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</si>
  <si>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</si>
  <si>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</si>
  <si>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</si>
  <si>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</si>
  <si>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</si>
  <si>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</si>
  <si>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</si>
  <si>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</si>
  <si>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</si>
  <si>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</si>
  <si>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</si>
  <si>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</si>
  <si>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</si>
  <si>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</si>
  <si>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</si>
  <si>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</si>
  <si>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</si>
  <si>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</si>
  <si>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</si>
  <si>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</si>
  <si>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</si>
  <si>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</si>
  <si>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</si>
  <si>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</si>
  <si>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</si>
  <si>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</si>
  <si>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</si>
  <si>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</si>
  <si>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</si>
  <si>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</si>
  <si>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</si>
  <si>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</si>
  <si>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</si>
  <si>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</si>
  <si>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</si>
  <si>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</si>
  <si>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</si>
  <si>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</si>
  <si>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</si>
  <si>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</si>
  <si>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</si>
  <si>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</si>
  <si>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</si>
  <si>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</si>
  <si>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</si>
  <si>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</si>
  <si>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</si>
  <si>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</si>
  <si>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</si>
  <si>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</si>
  <si>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</si>
  <si>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</si>
  <si>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</si>
  <si>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</si>
  <si>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</si>
  <si>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</si>
  <si>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</si>
  <si>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</si>
  <si>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</si>
  <si>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</si>
  <si>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</si>
  <si>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</si>
  <si>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</si>
  <si>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</si>
  <si>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</si>
  <si>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</si>
  <si>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</si>
  <si>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</si>
  <si>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</si>
  <si>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</si>
  <si>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</si>
  <si>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</si>
  <si>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</si>
  <si>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</si>
  <si>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</si>
  <si>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</si>
  <si>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</si>
  <si>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</si>
  <si>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</si>
  <si>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</si>
  <si>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</si>
  <si>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</si>
  <si>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</si>
  <si>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</si>
  <si>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</si>
  <si>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</si>
  <si>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</si>
  <si>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</si>
  <si>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</si>
  <si>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</si>
  <si>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</si>
  <si>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</si>
  <si>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</si>
  <si>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</si>
  <si>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</si>
  <si>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</si>
  <si>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</si>
  <si>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</si>
  <si>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</si>
  <si>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</si>
  <si>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</si>
  <si>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</si>
  <si>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</si>
  <si>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</si>
  <si>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</si>
  <si>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</si>
  <si>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</si>
  <si>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</si>
  <si>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</si>
  <si>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</si>
  <si>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</si>
  <si>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</si>
  <si>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</si>
  <si>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</si>
  <si>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</si>
  <si>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</si>
  <si>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</si>
  <si>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</si>
  <si>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</si>
  <si>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</si>
  <si>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</si>
  <si>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</si>
  <si>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</si>
  <si>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</si>
  <si>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</si>
  <si>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</si>
  <si>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</si>
  <si>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</si>
  <si>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</si>
  <si>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</si>
  <si>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</si>
  <si>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</si>
  <si>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</si>
  <si>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</si>
  <si>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</si>
  <si>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</si>
  <si>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</si>
  <si>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</si>
  <si>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</si>
  <si>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</si>
  <si>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</si>
  <si>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</si>
  <si>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</si>
  <si>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</si>
  <si>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</si>
  <si>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</si>
  <si>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</si>
  <si>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</si>
  <si>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</si>
  <si>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</si>
  <si>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</si>
  <si>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</si>
  <si>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</si>
  <si>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</si>
  <si>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</si>
  <si>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</si>
  <si>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</si>
  <si>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</si>
  <si>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</si>
  <si>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</si>
  <si>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</si>
  <si>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</si>
  <si>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</si>
  <si>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</si>
  <si>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</si>
  <si>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</si>
  <si>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</si>
  <si>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</si>
  <si>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</si>
  <si>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</si>
  <si>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</si>
  <si>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</si>
  <si>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</si>
  <si>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</si>
  <si>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</si>
  <si>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</si>
  <si>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</si>
  <si>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</si>
  <si>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</si>
  <si>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</si>
  <si>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</si>
  <si>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</si>
  <si>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</si>
  <si>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</si>
  <si>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</si>
  <si>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</si>
  <si>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</si>
  <si>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</si>
  <si>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</si>
  <si>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</si>
  <si>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</si>
  <si>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</si>
  <si>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</si>
  <si>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</si>
  <si>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</si>
  <si>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</si>
  <si>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</si>
  <si>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</si>
  <si>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</si>
  <si>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</si>
  <si>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</si>
  <si>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</si>
  <si>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</si>
  <si>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</si>
  <si>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</si>
  <si>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</si>
  <si>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</si>
  <si>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</si>
  <si>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</si>
  <si>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</si>
  <si>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</si>
  <si>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</si>
  <si>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</si>
  <si>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</si>
  <si>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</si>
  <si>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</si>
  <si>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</si>
  <si>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</si>
  <si>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</si>
  <si>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</si>
  <si>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</si>
  <si>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</si>
  <si>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</si>
  <si>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</si>
  <si>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</si>
  <si>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</si>
  <si>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</si>
  <si>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</si>
  <si>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</si>
  <si>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</si>
  <si>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</si>
  <si>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</si>
  <si>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</si>
  <si>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</si>
  <si>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</si>
  <si>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</si>
  <si>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</si>
  <si>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</si>
  <si>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</si>
  <si>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</si>
  <si>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</si>
  <si>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</si>
  <si>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</si>
  <si>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</si>
  <si>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</si>
  <si>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</si>
  <si>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</si>
  <si>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</si>
  <si>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</si>
  <si>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</si>
  <si>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</si>
  <si>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</si>
  <si>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</si>
  <si>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</si>
  <si>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</si>
  <si>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</si>
  <si>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</si>
  <si>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</si>
  <si>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</si>
  <si>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</si>
  <si>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</si>
  <si>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</si>
  <si>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</si>
  <si>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</si>
  <si>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</si>
  <si>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</si>
  <si>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</si>
  <si>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</si>
  <si>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</si>
  <si>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</si>
  <si>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</si>
  <si>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</si>
  <si>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</si>
  <si>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</si>
  <si>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</si>
  <si>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</si>
  <si>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</si>
  <si>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</si>
  <si>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</si>
  <si>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</si>
  <si>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</si>
  <si>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</si>
  <si>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</si>
  <si>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</si>
  <si>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</si>
  <si>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</si>
  <si>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</si>
  <si>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</si>
  <si>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</si>
  <si>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</si>
  <si>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</si>
  <si>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</si>
  <si>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</si>
  <si>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</si>
  <si>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</si>
  <si>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</si>
  <si>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</si>
  <si>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</si>
  <si>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</si>
  <si>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</si>
  <si>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</si>
  <si>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</si>
  <si>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</si>
  <si>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</si>
  <si>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</si>
  <si>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</si>
  <si>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</si>
  <si>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</si>
  <si>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</si>
  <si>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</si>
  <si>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</si>
  <si>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</si>
  <si>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</si>
  <si>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</si>
  <si>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</si>
  <si>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</si>
  <si>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</si>
  <si>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</si>
  <si>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</si>
  <si>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</si>
  <si>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</si>
  <si>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</si>
  <si>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</si>
  <si>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</si>
  <si>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</si>
  <si>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</si>
  <si>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</si>
  <si>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</si>
  <si>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</si>
  <si>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</si>
  <si>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</si>
  <si>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</si>
  <si>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</si>
  <si>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</si>
  <si>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</si>
  <si>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</si>
  <si>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</si>
  <si>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</si>
  <si>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</si>
  <si>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</si>
  <si>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</si>
  <si>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</si>
  <si>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</si>
  <si>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</si>
  <si>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</si>
  <si>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</si>
  <si>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</si>
  <si>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</si>
  <si>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</si>
  <si>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</si>
  <si>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</si>
  <si>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</si>
  <si>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</si>
  <si>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</si>
  <si>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</si>
  <si>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</si>
  <si>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</si>
  <si>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</si>
  <si>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</si>
  <si>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</si>
  <si>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</si>
  <si>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</si>
  <si>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</si>
  <si>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</si>
  <si>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</si>
  <si>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</si>
  <si>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</si>
  <si>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</si>
  <si>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</si>
  <si>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</si>
  <si>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</si>
  <si>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</si>
  <si>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</si>
  <si>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</si>
  <si>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</si>
  <si>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</si>
  <si>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</si>
  <si>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</si>
  <si>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</si>
  <si>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</si>
  <si>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</si>
  <si>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</si>
  <si>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</si>
  <si>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</si>
  <si>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</si>
  <si>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</si>
  <si>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</si>
  <si>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</si>
  <si>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</si>
  <si>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</si>
  <si>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</si>
  <si>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</si>
  <si>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</si>
  <si>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</si>
  <si>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</si>
  <si>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</si>
  <si>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</si>
  <si>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</si>
  <si>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</si>
  <si>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</si>
  <si>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</si>
  <si>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</si>
  <si>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</si>
  <si>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</si>
  <si>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</si>
  <si>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</si>
  <si>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</si>
  <si>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</si>
  <si>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</si>
  <si>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</si>
  <si>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</si>
  <si>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</si>
  <si>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</si>
  <si>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</si>
  <si>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</si>
  <si>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</si>
  <si>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</si>
  <si>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</si>
  <si>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</si>
  <si>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</si>
  <si>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</si>
  <si>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</si>
  <si>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</si>
  <si>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</si>
  <si>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</si>
  <si>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</si>
  <si>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</si>
  <si>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</si>
  <si>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</si>
  <si>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</si>
  <si>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</si>
  <si>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</si>
  <si>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</si>
  <si>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</si>
  <si>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</si>
  <si>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</si>
  <si>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</si>
  <si>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</si>
  <si>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</si>
  <si>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</si>
  <si>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</si>
  <si>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</si>
  <si>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</si>
  <si>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</si>
  <si>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</si>
  <si>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</si>
  <si>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</si>
  <si>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</si>
  <si>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</si>
  <si>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</si>
  <si>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</si>
  <si>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</si>
  <si>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</si>
  <si>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</si>
  <si>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</si>
  <si>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</si>
  <si>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</si>
  <si>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</si>
  <si>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</si>
  <si>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</si>
  <si>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</si>
  <si>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</si>
  <si>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</si>
  <si>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</si>
  <si>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</si>
  <si>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</si>
  <si>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</si>
  <si>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</si>
  <si>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</si>
  <si>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</si>
  <si>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</si>
  <si>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</si>
  <si>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</si>
  <si>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</si>
  <si>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</si>
  <si>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</si>
  <si>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</si>
  <si>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</si>
  <si>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</si>
  <si>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</si>
  <si>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</si>
  <si>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</si>
  <si>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</si>
  <si>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</si>
  <si>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</si>
  <si>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</si>
  <si>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</si>
  <si>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</si>
  <si>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</si>
  <si>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</si>
  <si>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</si>
  <si>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</si>
  <si>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</si>
  <si>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</si>
  <si>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</si>
  <si>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</si>
  <si>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</si>
  <si>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</si>
  <si>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</si>
  <si>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</si>
  <si>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</si>
  <si>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</si>
  <si>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</si>
  <si>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</si>
  <si>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</si>
  <si>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</si>
  <si>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</si>
  <si>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</si>
  <si>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</si>
  <si>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</si>
  <si>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</si>
  <si>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</si>
  <si>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</si>
  <si>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</si>
  <si>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</si>
  <si>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</si>
  <si>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</si>
  <si>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</si>
  <si>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</si>
  <si>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</si>
  <si>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</si>
  <si>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</si>
  <si>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</si>
  <si>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</si>
  <si>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</si>
  <si>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</si>
  <si>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</si>
  <si>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</si>
  <si>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</si>
  <si>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</si>
  <si>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</si>
  <si>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</si>
  <si>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</si>
  <si>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</si>
  <si>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</si>
  <si>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</si>
  <si>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</si>
  <si>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</si>
  <si>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</si>
  <si>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</si>
  <si>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</si>
  <si>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</si>
  <si>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</si>
  <si>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</si>
  <si>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</si>
  <si>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</si>
  <si>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</si>
  <si>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</si>
  <si>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</si>
  <si>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</si>
  <si>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</si>
  <si>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</si>
  <si>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</si>
  <si>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</si>
  <si>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</si>
  <si>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</si>
  <si>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</si>
  <si>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</si>
  <si>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</si>
  <si>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</si>
  <si>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</si>
  <si>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</si>
  <si>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</si>
  <si>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</si>
  <si>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</si>
  <si>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</si>
  <si>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</si>
  <si>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</si>
  <si>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</si>
  <si>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</si>
  <si>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</si>
  <si>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</si>
  <si>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</si>
  <si>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</si>
  <si>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</si>
  <si>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</si>
  <si>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</si>
  <si>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</si>
  <si>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</si>
  <si>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</si>
  <si>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</si>
  <si>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</si>
  <si>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</si>
  <si>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</si>
  <si>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</si>
  <si>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</si>
  <si>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</si>
  <si>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</si>
  <si>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</si>
  <si>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</si>
  <si>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</si>
  <si>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</si>
  <si>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</si>
  <si>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</si>
  <si>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</si>
  <si>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</si>
  <si>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</si>
  <si>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</si>
  <si>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</si>
  <si>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</si>
  <si>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</si>
  <si>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</si>
  <si>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</si>
  <si>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</si>
  <si>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</si>
  <si>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</si>
  <si>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</si>
  <si>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</si>
  <si>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</si>
  <si>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</si>
  <si>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</si>
  <si>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</si>
  <si>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</si>
  <si>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</si>
  <si>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</si>
  <si>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</si>
  <si>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</si>
  <si>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</si>
  <si>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</si>
  <si>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</si>
  <si>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</si>
  <si>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</si>
  <si>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</si>
  <si>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</si>
  <si>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</si>
  <si>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</si>
  <si>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</si>
  <si>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</si>
  <si>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</si>
  <si>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</si>
  <si>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</si>
  <si>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</si>
  <si>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</si>
  <si>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</si>
  <si>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</si>
  <si>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</si>
  <si>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</si>
  <si>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</si>
  <si>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</si>
  <si>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</si>
  <si>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</si>
  <si>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</si>
  <si>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</si>
  <si>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</si>
  <si>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</si>
  <si>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</si>
  <si>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</si>
  <si>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</si>
  <si>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</si>
  <si>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</si>
  <si>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</si>
  <si>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</si>
  <si>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</si>
  <si>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</si>
  <si>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</si>
  <si>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</si>
  <si>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</si>
  <si>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</si>
  <si>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</si>
  <si>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</si>
  <si>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</si>
  <si>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</si>
  <si>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</si>
  <si>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</si>
  <si>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</si>
  <si>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</si>
  <si>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</si>
  <si>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</si>
  <si>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</si>
  <si>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</si>
  <si>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</si>
  <si>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</si>
  <si>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</si>
  <si>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</si>
  <si>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</si>
  <si>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</si>
  <si>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</si>
  <si>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</si>
  <si>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</si>
  <si>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</si>
  <si>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</si>
  <si>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</si>
  <si>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</si>
  <si>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</si>
  <si>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</si>
  <si>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</si>
  <si>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</si>
  <si>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</si>
  <si>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</si>
  <si>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</si>
  <si>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</si>
  <si>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</si>
  <si>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</si>
  <si>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</si>
  <si>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</si>
  <si>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</si>
  <si>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</si>
  <si>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</si>
  <si>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</si>
  <si>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</si>
  <si>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</si>
  <si>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</si>
  <si>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</si>
  <si>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</si>
  <si>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</si>
  <si>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</si>
  <si>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</si>
  <si>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</si>
  <si>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</si>
  <si>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</si>
  <si>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</si>
  <si>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</si>
  <si>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</si>
  <si>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</si>
  <si>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</si>
  <si>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</si>
  <si>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</si>
  <si>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</si>
  <si>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</si>
  <si>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</si>
  <si>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</si>
  <si>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</si>
  <si>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</si>
  <si>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</si>
  <si>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</si>
  <si>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</si>
  <si>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</si>
  <si>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</si>
  <si>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</si>
  <si>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</si>
  <si>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</si>
  <si>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</si>
  <si>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</si>
  <si>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</si>
  <si>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</si>
  <si>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</si>
  <si>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</si>
  <si>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</si>
  <si>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</si>
  <si>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</si>
  <si>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</si>
  <si>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</si>
  <si>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</si>
  <si>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</si>
  <si>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</si>
  <si>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</si>
  <si>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</si>
  <si>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</si>
  <si>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</si>
  <si>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</si>
  <si>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</si>
  <si>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</si>
  <si>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</si>
  <si>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</si>
  <si>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</si>
  <si>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</si>
  <si>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</si>
  <si>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</si>
  <si>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</si>
  <si>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</si>
  <si>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</si>
  <si>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</si>
  <si>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</si>
  <si>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</si>
  <si>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</si>
  <si>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</si>
  <si>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</si>
  <si>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</si>
  <si>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</si>
  <si>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</si>
  <si>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</si>
  <si>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</si>
  <si>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</si>
  <si>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</si>
  <si>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</si>
  <si>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</si>
  <si>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</si>
  <si>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</si>
  <si>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</si>
  <si>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</si>
  <si>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</si>
  <si>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</si>
  <si>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</si>
  <si>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</si>
  <si>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</si>
  <si>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</si>
  <si>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</si>
  <si>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</si>
  <si>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</si>
  <si>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</si>
  <si>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</si>
  <si>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</si>
  <si>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</si>
  <si>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</si>
  <si>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</si>
  <si>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</si>
  <si>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</si>
  <si>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</si>
  <si>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</si>
  <si>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</si>
  <si>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</si>
  <si>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</si>
  <si>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</si>
  <si>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</si>
  <si>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</si>
  <si>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</si>
  <si>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</si>
  <si>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</si>
  <si>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</si>
  <si>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</si>
  <si>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</si>
  <si>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</si>
  <si>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</si>
  <si>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</si>
  <si>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</si>
  <si>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</si>
  <si>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</si>
  <si>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</si>
  <si>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</si>
  <si>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</si>
  <si>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</si>
  <si>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</si>
  <si>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</si>
  <si>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</si>
  <si>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</si>
  <si>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</si>
  <si>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</si>
  <si>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</si>
  <si>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</si>
  <si>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</si>
  <si>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</si>
  <si>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</si>
  <si>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</si>
  <si>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</si>
  <si>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</si>
  <si>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</si>
  <si>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</si>
  <si>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</si>
  <si>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</si>
  <si>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</si>
  <si>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</si>
  <si>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</si>
  <si>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</si>
  <si>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</si>
  <si>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</si>
  <si>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</si>
  <si>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</si>
  <si>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</si>
  <si>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</si>
  <si>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</si>
  <si>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</si>
  <si>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</si>
  <si>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</si>
  <si>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</si>
  <si>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</si>
  <si>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</si>
  <si>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</si>
  <si>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</si>
  <si>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</si>
  <si>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</si>
  <si>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</si>
  <si>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</si>
  <si>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</si>
  <si>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</si>
  <si>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</si>
  <si>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</si>
  <si>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</si>
  <si>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</si>
  <si>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</si>
  <si>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</si>
  <si>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</si>
  <si>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</si>
  <si>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</si>
  <si>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</si>
  <si>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</si>
  <si>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</si>
  <si>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</si>
  <si>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</si>
  <si>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</si>
  <si>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</si>
  <si>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</si>
  <si>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</si>
  <si>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</si>
  <si>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</si>
  <si>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</si>
  <si>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</si>
  <si>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</si>
  <si>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</si>
  <si>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</si>
  <si>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</si>
  <si>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</si>
  <si>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</si>
  <si>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</si>
  <si>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</si>
  <si>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</si>
  <si>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</si>
  <si>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</si>
  <si>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</si>
  <si>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</si>
  <si>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</si>
  <si>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</si>
  <si>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</si>
  <si>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</si>
  <si>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</si>
  <si>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</si>
  <si>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</si>
  <si>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</si>
  <si>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</si>
  <si>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</si>
  <si>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</si>
  <si>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</si>
  <si>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</si>
  <si>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</si>
  <si>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</si>
  <si>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</si>
  <si>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</si>
  <si>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</si>
  <si>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</si>
  <si>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</si>
  <si>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</si>
  <si>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</si>
  <si>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</si>
  <si>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</si>
  <si>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</si>
  <si>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</si>
  <si>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</si>
  <si>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</si>
  <si>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</si>
  <si>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</si>
  <si>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</si>
  <si>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</si>
  <si>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</si>
  <si>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</si>
  <si>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</si>
  <si>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</si>
  <si>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</si>
  <si>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</si>
  <si>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</si>
  <si>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</si>
  <si>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</si>
  <si>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</si>
  <si>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</si>
  <si>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</si>
  <si>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</si>
  <si>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</si>
  <si>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</si>
  <si>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</si>
  <si>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</si>
  <si>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</si>
  <si>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</si>
  <si>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</si>
  <si>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</si>
  <si>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</si>
  <si>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</si>
  <si>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</si>
  <si>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</si>
  <si>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</si>
  <si>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</si>
  <si>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</si>
  <si>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</si>
  <si>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</si>
  <si>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</si>
  <si>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</si>
  <si>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</si>
  <si>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</si>
  <si>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</si>
  <si>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</si>
  <si>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</si>
  <si>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</si>
  <si>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</si>
  <si>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</si>
  <si>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</si>
  <si>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</si>
  <si>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</si>
  <si>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</si>
  <si>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</si>
  <si>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</si>
  <si>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</si>
  <si>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</si>
  <si>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</si>
  <si>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</si>
  <si>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</si>
  <si>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</si>
  <si>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</si>
  <si>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</si>
  <si>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</si>
  <si>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</si>
  <si>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</si>
  <si>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</si>
  <si>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</si>
  <si>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</si>
  <si>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</si>
  <si>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</si>
  <si>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</si>
  <si>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</si>
  <si>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</si>
  <si>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</si>
  <si>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</si>
  <si>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</si>
  <si>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</si>
  <si>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</si>
  <si>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</si>
  <si>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</si>
  <si>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</si>
  <si>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</si>
  <si>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</si>
  <si>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</si>
  <si>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</si>
  <si>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</si>
  <si>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</si>
  <si>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</si>
  <si>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</si>
  <si>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</si>
  <si>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</si>
  <si>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</si>
  <si>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</si>
  <si>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</si>
  <si>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</si>
  <si>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</si>
  <si>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</si>
  <si>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</si>
  <si>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</si>
  <si>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</si>
  <si>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</si>
  <si>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</si>
  <si>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</si>
  <si>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</si>
  <si>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</si>
  <si>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</si>
  <si>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</si>
  <si>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</si>
  <si>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</si>
  <si>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</si>
  <si>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</si>
  <si>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</si>
  <si>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</si>
  <si>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</si>
  <si>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</si>
  <si>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</si>
  <si>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</si>
  <si>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</si>
  <si>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</si>
  <si>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</si>
  <si>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</si>
  <si>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</si>
  <si>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</si>
  <si>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</si>
  <si>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</si>
  <si>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</si>
  <si>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</si>
  <si>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</si>
  <si>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</si>
  <si>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</si>
  <si>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</si>
  <si>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</si>
  <si>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</si>
  <si>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</si>
  <si>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</si>
  <si>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</si>
  <si>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</si>
  <si>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</si>
  <si>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</si>
  <si>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</si>
  <si>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</si>
  <si>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</si>
  <si>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</si>
  <si>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</si>
  <si>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</si>
  <si>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</si>
  <si>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</si>
  <si>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</si>
  <si>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</si>
  <si>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</si>
  <si>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</si>
  <si>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</si>
  <si>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</si>
  <si>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</si>
  <si>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</si>
  <si>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</si>
  <si>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</si>
  <si>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</si>
  <si>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</si>
  <si>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</si>
  <si>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</si>
  <si>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</si>
  <si>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</si>
  <si>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</si>
  <si>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</si>
  <si>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</si>
  <si>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</si>
  <si>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</si>
  <si>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</si>
  <si>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</si>
  <si>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</si>
  <si>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</si>
  <si>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</si>
  <si>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</si>
  <si>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</si>
  <si>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</si>
  <si>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</si>
  <si>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</si>
  <si>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</si>
  <si>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</si>
  <si>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</si>
  <si>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</si>
  <si>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</si>
  <si>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</si>
  <si>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</si>
  <si>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</si>
  <si>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</si>
  <si>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</si>
  <si>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</si>
  <si>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</si>
  <si>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</si>
  <si>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</si>
  <si>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</si>
  <si>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</si>
  <si>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</si>
  <si>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</si>
  <si>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</si>
  <si>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</si>
  <si>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</si>
  <si>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</si>
  <si>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</si>
  <si>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</si>
  <si>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</si>
  <si>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</si>
  <si>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</si>
  <si>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</si>
  <si>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</si>
  <si>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</si>
  <si>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</si>
  <si>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</si>
  <si>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</si>
  <si>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</si>
  <si>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</si>
  <si>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</si>
  <si>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</si>
  <si>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</si>
  <si>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</si>
  <si>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</si>
  <si>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</si>
  <si>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</si>
  <si>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</si>
  <si>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</si>
  <si>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</si>
  <si>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</si>
  <si>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</si>
  <si>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</si>
  <si>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</si>
  <si>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</si>
  <si>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</si>
  <si>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</si>
  <si>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</si>
  <si>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</si>
  <si>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</si>
  <si>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</si>
  <si>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</si>
  <si>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</si>
  <si>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</si>
  <si>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</si>
  <si>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</si>
  <si>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</si>
  <si>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</si>
  <si>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</si>
  <si>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</si>
  <si>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</si>
  <si>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</si>
  <si>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</si>
  <si>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</si>
  <si>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</si>
  <si>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</si>
  <si>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</si>
  <si>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</si>
  <si>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</si>
  <si>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</si>
  <si>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</si>
  <si>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</si>
  <si>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</si>
  <si>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</si>
  <si>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</si>
  <si>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</si>
  <si>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</si>
  <si>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</si>
  <si>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</si>
  <si>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</si>
  <si>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</si>
  <si>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</si>
  <si>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</si>
  <si>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</si>
  <si>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</si>
  <si>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</si>
  <si>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</si>
  <si>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</si>
  <si>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</si>
  <si>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</si>
  <si>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</si>
  <si>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</si>
  <si>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</si>
  <si>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</si>
  <si>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</si>
  <si>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</si>
  <si>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</si>
  <si>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</si>
  <si>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</si>
  <si>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</si>
  <si>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</si>
  <si>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</si>
  <si>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</si>
  <si>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</si>
  <si>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</si>
  <si>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</si>
  <si>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</si>
  <si>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</si>
  <si>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</si>
  <si>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</si>
  <si>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</si>
  <si>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</si>
  <si>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</si>
  <si>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</si>
  <si>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</si>
  <si>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</si>
  <si>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</si>
  <si>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</si>
  <si>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</si>
  <si>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</si>
  <si>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</si>
  <si>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</si>
  <si>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</si>
  <si>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</si>
  <si>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</si>
  <si>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</si>
  <si>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</si>
  <si>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</si>
  <si>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</si>
  <si>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</si>
  <si>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</si>
  <si>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</si>
  <si>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</si>
  <si>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</si>
  <si>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</si>
  <si>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</si>
  <si>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</si>
  <si>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</si>
  <si>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</si>
  <si>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</si>
  <si>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</si>
  <si>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</si>
  <si>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</si>
  <si>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</si>
  <si>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</si>
  <si>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</si>
  <si>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</si>
  <si>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</si>
  <si>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</si>
  <si>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</si>
  <si>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</si>
  <si>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</si>
  <si>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</si>
  <si>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</si>
  <si>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</si>
  <si>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</si>
  <si>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</si>
  <si>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</si>
  <si>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</si>
  <si>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</si>
  <si>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</si>
  <si>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</si>
  <si>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</si>
  <si>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</si>
  <si>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</si>
  <si>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</si>
  <si>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</si>
  <si>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</si>
  <si>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</si>
  <si>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</si>
  <si>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</si>
  <si>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</si>
  <si>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</si>
  <si>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</si>
  <si>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</si>
  <si>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</si>
  <si>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</si>
  <si>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</si>
  <si>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</si>
  <si>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</si>
  <si>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</si>
  <si>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</si>
  <si>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</si>
  <si>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</si>
  <si>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</si>
  <si>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</si>
  <si>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</si>
  <si>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</si>
  <si>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</si>
  <si>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</si>
  <si>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</si>
  <si>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</si>
  <si>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</si>
  <si>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</si>
  <si>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</si>
  <si>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</si>
  <si>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</si>
  <si>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</si>
  <si>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</si>
  <si>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</si>
  <si>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</si>
  <si>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</si>
  <si>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</si>
  <si>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</si>
  <si>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</si>
  <si>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</si>
  <si>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</si>
  <si>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</si>
  <si>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</si>
  <si>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</si>
  <si>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</si>
  <si>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</si>
  <si>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</si>
  <si>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</si>
  <si>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</si>
  <si>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</si>
  <si>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</si>
  <si>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</si>
  <si>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</si>
  <si>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</si>
  <si>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</si>
  <si>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</si>
  <si>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</si>
  <si>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</si>
  <si>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</si>
  <si>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</si>
  <si>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</si>
  <si>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</si>
  <si>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</si>
  <si>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</si>
  <si>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</si>
  <si>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</si>
  <si>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</si>
  <si>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</si>
  <si>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</si>
  <si>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</si>
  <si>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</si>
  <si>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</si>
  <si>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</si>
  <si>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</si>
  <si>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</si>
  <si>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</si>
  <si>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</si>
  <si>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</si>
  <si>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</si>
  <si>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</si>
  <si>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</si>
  <si>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</si>
  <si>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</si>
  <si>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</si>
  <si>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</si>
  <si>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</si>
  <si>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</si>
  <si>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</si>
  <si>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</si>
  <si>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</si>
  <si>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</si>
  <si>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</si>
  <si>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</si>
  <si>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</si>
  <si>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</si>
  <si>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</si>
  <si>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</si>
  <si>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</si>
  <si>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</si>
  <si>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</si>
  <si>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</si>
  <si>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</si>
  <si>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</si>
  <si>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</si>
  <si>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</si>
  <si>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</si>
  <si>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</si>
  <si>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</si>
  <si>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</si>
  <si>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</si>
  <si>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</si>
  <si>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</si>
  <si>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</si>
  <si>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</si>
  <si>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</si>
  <si>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</si>
  <si>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</si>
  <si>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</si>
  <si>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</si>
  <si>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</si>
  <si>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</si>
  <si>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</si>
  <si>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</si>
  <si>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</si>
  <si>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</si>
  <si>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</si>
  <si>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</si>
  <si>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</si>
  <si>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</si>
  <si>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</si>
  <si>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</si>
  <si>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</si>
  <si>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</si>
  <si>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</si>
  <si>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</si>
  <si>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</si>
  <si>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</si>
  <si>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</si>
  <si>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</si>
  <si>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</si>
  <si>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</si>
  <si>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</si>
  <si>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</si>
  <si>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</si>
  <si>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</si>
  <si>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</si>
  <si>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</si>
  <si>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</si>
  <si>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</si>
  <si>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</si>
  <si>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</si>
  <si>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</si>
  <si>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</si>
  <si>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</si>
  <si>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</si>
  <si>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</si>
  <si>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</si>
  <si>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</si>
  <si>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</si>
  <si>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</si>
  <si>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</si>
  <si>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</si>
  <si>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</si>
  <si>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</si>
  <si>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</si>
  <si>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</si>
  <si>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</si>
  <si>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</si>
  <si>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</si>
  <si>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</si>
  <si>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</si>
  <si>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</si>
  <si>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</si>
  <si>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</si>
  <si>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</si>
  <si>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</si>
  <si>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</si>
  <si>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</si>
  <si>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</si>
  <si>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</si>
  <si>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</si>
  <si>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</si>
  <si>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</si>
  <si>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</si>
  <si>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</si>
  <si>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</si>
  <si>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</si>
  <si>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</si>
  <si>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</si>
  <si>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</si>
  <si>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</si>
  <si>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</si>
  <si>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</si>
  <si>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</si>
  <si>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</si>
  <si>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</si>
  <si>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</si>
  <si>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</si>
  <si>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</si>
  <si>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</si>
  <si>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</si>
  <si>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</si>
  <si>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</si>
  <si>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</si>
  <si>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</si>
  <si>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</si>
  <si>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</si>
  <si>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</si>
  <si>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</si>
  <si>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</si>
  <si>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</si>
  <si>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</si>
  <si>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</si>
  <si>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</si>
  <si>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</si>
  <si>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</si>
  <si>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</si>
  <si>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</si>
  <si>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</si>
  <si>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</si>
  <si>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</si>
  <si>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</si>
  <si>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</si>
  <si>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</si>
  <si>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</si>
  <si>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</si>
  <si>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</si>
  <si>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</si>
  <si>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</si>
  <si>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</si>
  <si>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</si>
  <si>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</si>
  <si>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</si>
  <si>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</si>
  <si>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</si>
  <si>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</si>
  <si>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</si>
  <si>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</si>
  <si>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</si>
  <si>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</si>
  <si>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</si>
  <si>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</si>
  <si>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</si>
  <si>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</si>
  <si>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</si>
  <si>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</si>
  <si>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</si>
  <si>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</si>
  <si>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</si>
  <si>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</si>
  <si>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</si>
  <si>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</si>
  <si>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</si>
  <si>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</si>
  <si>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</si>
  <si>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</si>
  <si>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</si>
  <si>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</si>
  <si>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</si>
  <si>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</si>
  <si>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</si>
  <si>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</si>
  <si>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</si>
  <si>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</si>
  <si>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</si>
  <si>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</si>
  <si>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</si>
  <si>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</si>
  <si>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</si>
  <si>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</si>
  <si>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</si>
  <si>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</si>
  <si>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</si>
  <si>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</si>
  <si>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</si>
  <si>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</si>
  <si>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</si>
  <si>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</si>
  <si>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</si>
  <si>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</si>
  <si>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</si>
  <si>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</si>
  <si>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</si>
  <si>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</si>
  <si>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</si>
  <si>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</si>
  <si>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</si>
  <si>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</si>
  <si>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</si>
  <si>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</si>
  <si>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</si>
  <si>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</si>
  <si>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</si>
  <si>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</si>
  <si>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</si>
  <si>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</si>
  <si>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</si>
  <si>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</si>
  <si>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</si>
  <si>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</si>
  <si>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</si>
  <si>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</si>
  <si>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</si>
  <si>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</si>
  <si>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</si>
  <si>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</si>
  <si>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</si>
  <si>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</si>
  <si>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</si>
  <si>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</si>
  <si>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</si>
  <si>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</si>
  <si>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</si>
  <si>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</si>
  <si>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</si>
  <si>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</si>
  <si>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</si>
  <si>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</si>
  <si>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</si>
  <si>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</si>
  <si>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</si>
  <si>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</si>
  <si>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</si>
  <si>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</si>
  <si>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</si>
  <si>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</si>
  <si>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</si>
  <si>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</si>
  <si>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</si>
  <si>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</si>
  <si>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</si>
  <si>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</si>
  <si>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</si>
  <si>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</si>
  <si>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</si>
  <si>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</si>
  <si>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</si>
  <si>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</si>
  <si>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</si>
  <si>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</si>
  <si>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</si>
  <si>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</si>
  <si>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</si>
  <si>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</si>
  <si>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</si>
  <si>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</si>
  <si>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</si>
  <si>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</si>
  <si>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</si>
  <si>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</si>
  <si>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</si>
  <si>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</si>
  <si>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</si>
  <si>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</si>
  <si>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</si>
  <si>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</si>
  <si>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</si>
  <si>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</si>
  <si>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</si>
  <si>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</si>
  <si>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</si>
  <si>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</si>
  <si>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</si>
  <si>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</si>
  <si>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</si>
  <si>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</si>
  <si>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</si>
  <si>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</si>
  <si>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</si>
  <si>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</si>
  <si>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</si>
  <si>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</si>
  <si>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</si>
  <si>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</si>
  <si>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</si>
  <si>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</si>
  <si>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</si>
  <si>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</si>
  <si>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</si>
  <si>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</si>
  <si>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</si>
  <si>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</si>
  <si>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</si>
  <si>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</si>
  <si>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</si>
  <si>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</si>
  <si>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</si>
  <si>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</si>
  <si>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</si>
  <si>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</si>
  <si>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</si>
  <si>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</si>
  <si>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</si>
  <si>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</si>
  <si>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</si>
  <si>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</si>
  <si>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</si>
  <si>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</si>
  <si>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</si>
  <si>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</si>
  <si>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</si>
  <si>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</si>
  <si>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</si>
  <si>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</si>
  <si>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</si>
  <si>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</si>
  <si>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</si>
  <si>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</si>
  <si>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</si>
  <si>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</si>
  <si>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</si>
  <si>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</si>
  <si>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</si>
  <si>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</si>
  <si>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</si>
  <si>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</si>
  <si>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</si>
  <si>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</si>
  <si>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</si>
  <si>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</si>
  <si>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</si>
  <si>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</si>
  <si>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</si>
  <si>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</si>
  <si>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</si>
  <si>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</si>
  <si>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</si>
  <si>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</si>
  <si>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</si>
  <si>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</si>
  <si>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</si>
  <si>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</si>
  <si>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</si>
  <si>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</si>
  <si>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</si>
  <si>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</si>
  <si>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</si>
  <si>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</si>
  <si>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</si>
  <si>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</si>
  <si>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</si>
  <si>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</si>
  <si>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</si>
  <si>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</si>
  <si>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</si>
  <si>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</si>
  <si>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</si>
  <si>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</si>
  <si>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</si>
  <si>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</si>
  <si>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</si>
  <si>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</si>
  <si>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</si>
  <si>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</si>
  <si>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</si>
  <si>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</si>
  <si>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</si>
  <si>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</si>
  <si>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</si>
  <si>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</si>
  <si>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</si>
  <si>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</si>
  <si>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</si>
  <si>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</si>
  <si>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</si>
  <si>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</si>
  <si>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</si>
  <si>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</si>
  <si>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</si>
  <si>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</si>
  <si>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</si>
  <si>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</si>
  <si>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</si>
  <si>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</si>
  <si>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</si>
  <si>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</si>
  <si>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</si>
  <si>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</si>
  <si>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</si>
  <si>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</si>
  <si>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</si>
  <si>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</si>
  <si>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</si>
  <si>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</si>
  <si>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</si>
  <si>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</si>
  <si>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</si>
  <si>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</si>
  <si>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</si>
  <si>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</si>
  <si>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</si>
  <si>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</si>
  <si>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</si>
  <si>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</si>
  <si>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</si>
  <si>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</si>
  <si>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</si>
  <si>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</si>
  <si>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</si>
  <si>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</si>
  <si>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</si>
  <si>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</si>
  <si>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</si>
  <si>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</si>
  <si>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</si>
  <si>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</si>
  <si>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</si>
  <si>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</si>
  <si>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</si>
  <si>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</si>
  <si>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</si>
  <si>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</si>
  <si>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</si>
  <si>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</si>
  <si>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</si>
  <si>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</si>
  <si>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</si>
  <si>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</si>
  <si>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</si>
  <si>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</si>
  <si>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</si>
  <si>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</si>
  <si>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</si>
  <si>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</si>
  <si>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</si>
  <si>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</si>
  <si>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</si>
  <si>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</si>
  <si>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</si>
  <si>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</si>
  <si>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</si>
  <si>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</si>
  <si>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</si>
  <si>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</si>
  <si>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</si>
  <si>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</si>
  <si>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</si>
  <si>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</si>
  <si>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</si>
  <si>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</si>
  <si>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</si>
  <si>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</si>
  <si>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</si>
  <si>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</si>
  <si>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</si>
  <si>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</si>
  <si>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</si>
  <si>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</si>
  <si>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</si>
  <si>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</si>
  <si>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</si>
  <si>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</si>
  <si>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</si>
  <si>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</si>
  <si>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</si>
  <si>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</si>
  <si>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</si>
  <si>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</si>
  <si>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</si>
  <si>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</si>
  <si>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</si>
  <si>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</si>
  <si>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</si>
  <si>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</si>
  <si>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</si>
  <si>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</si>
  <si>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</si>
  <si>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</si>
  <si>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</si>
  <si>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</si>
  <si>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</si>
  <si>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</si>
  <si>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</si>
  <si>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</si>
  <si>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</si>
  <si>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</si>
  <si>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</si>
  <si>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</si>
  <si>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</si>
  <si>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</si>
  <si>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</si>
  <si>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</si>
  <si>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</si>
  <si>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</si>
  <si>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</si>
  <si>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</si>
  <si>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</si>
  <si>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</si>
  <si>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</si>
  <si>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</si>
  <si>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</si>
  <si>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</si>
  <si>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</si>
  <si>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</si>
  <si>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</si>
  <si>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</si>
  <si>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</si>
  <si>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</si>
  <si>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</si>
  <si>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</si>
  <si>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</si>
  <si>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</si>
  <si>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</si>
  <si>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</si>
  <si>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</si>
  <si>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</si>
  <si>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</si>
  <si>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</si>
  <si>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</si>
  <si>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</si>
  <si>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</si>
  <si>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</si>
  <si>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</si>
  <si>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</si>
  <si>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</si>
  <si>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</si>
  <si>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</si>
  <si>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</si>
  <si>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</si>
  <si>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</si>
  <si>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</si>
  <si>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</si>
  <si>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</si>
  <si>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</si>
  <si>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</si>
  <si>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</si>
  <si>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</si>
  <si>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</si>
  <si>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</si>
  <si>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</si>
  <si>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</si>
  <si>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</si>
  <si>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</si>
  <si>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</si>
  <si>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</si>
  <si>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</si>
  <si>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</si>
  <si>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</si>
  <si>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</si>
  <si>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</si>
  <si>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</si>
  <si>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</si>
  <si>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</si>
  <si>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</si>
  <si>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</si>
  <si>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</si>
  <si>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</si>
  <si>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</si>
  <si>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</si>
  <si>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</si>
  <si>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</si>
  <si>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</si>
  <si>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</si>
  <si>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</si>
  <si>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</si>
  <si>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</si>
  <si>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</si>
  <si>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</si>
  <si>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</si>
  <si>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</si>
  <si>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</si>
  <si>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</si>
  <si>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</si>
  <si>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</si>
  <si>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</si>
  <si>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</si>
  <si>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</si>
  <si>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</si>
  <si>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</si>
  <si>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</si>
  <si>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</si>
  <si>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</si>
  <si>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</si>
  <si>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</si>
  <si>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</si>
  <si>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</si>
  <si>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</si>
  <si>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</si>
  <si>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</si>
  <si>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</si>
  <si>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</si>
  <si>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</si>
  <si>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</si>
  <si>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</si>
  <si>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</si>
  <si>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</si>
  <si>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</si>
  <si>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</si>
  <si>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</si>
  <si>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</si>
  <si>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</si>
  <si>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</si>
  <si>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</si>
  <si>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</si>
  <si>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</si>
  <si>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</si>
  <si>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</si>
  <si>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</si>
  <si>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</si>
  <si>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</si>
  <si>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</si>
  <si>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</si>
  <si>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</si>
  <si>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</si>
  <si>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</si>
  <si>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</si>
  <si>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</si>
  <si>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</si>
  <si>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</si>
  <si>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</si>
  <si>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</si>
  <si>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</si>
  <si>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</si>
  <si>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</si>
  <si>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</si>
  <si>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</si>
  <si>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</si>
  <si>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</si>
  <si>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</si>
  <si>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</si>
  <si>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</si>
  <si>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</si>
  <si>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</si>
  <si>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</si>
  <si>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</si>
  <si>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</si>
  <si>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</si>
  <si>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</si>
  <si>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</si>
  <si>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</si>
  <si>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</si>
  <si>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</si>
  <si>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</si>
  <si>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</si>
  <si>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</si>
  <si>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</si>
  <si>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</si>
  <si>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</si>
  <si>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</si>
  <si>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</si>
  <si>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</si>
  <si>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</si>
  <si>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</si>
  <si>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</si>
  <si>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</si>
  <si>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</si>
  <si>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</si>
  <si>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</si>
  <si>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</si>
  <si>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</si>
  <si>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</si>
  <si>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</si>
  <si>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</si>
  <si>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</si>
  <si>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</si>
  <si>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</si>
  <si>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</si>
  <si>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</si>
  <si>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</si>
  <si>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</si>
  <si>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</si>
  <si>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</si>
  <si>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</si>
  <si>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</si>
  <si>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</si>
  <si>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</si>
  <si>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</si>
  <si>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</si>
  <si>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</si>
  <si>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</si>
  <si>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</si>
  <si>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</si>
  <si>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</si>
  <si>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</si>
  <si>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</si>
  <si>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</si>
  <si>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</si>
  <si>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</si>
  <si>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</si>
  <si>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</si>
  <si>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</si>
  <si>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</si>
  <si>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</si>
  <si>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</si>
  <si>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</si>
  <si>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</si>
  <si>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</si>
  <si>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</si>
  <si>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</si>
  <si>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</si>
  <si>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</si>
  <si>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</si>
  <si>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</si>
  <si>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</si>
  <si>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</si>
  <si>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</si>
  <si>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</si>
  <si>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</si>
  <si>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</si>
  <si>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</si>
  <si>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</si>
  <si>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</si>
  <si>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</si>
  <si>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</si>
  <si>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</si>
  <si>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</si>
  <si>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</si>
  <si>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</si>
  <si>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</si>
  <si>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</si>
  <si>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</si>
  <si>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</si>
  <si>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</si>
  <si>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</si>
  <si>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</si>
  <si>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</si>
  <si>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</si>
  <si>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</si>
  <si>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</si>
  <si>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</si>
  <si>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</si>
  <si>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</si>
  <si>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</si>
  <si>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</si>
  <si>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</si>
  <si>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</si>
  <si>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</si>
  <si>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</si>
  <si>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</si>
  <si>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</si>
  <si>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</si>
  <si>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</si>
  <si>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</si>
  <si>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</si>
  <si>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</si>
  <si>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</si>
  <si>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</si>
  <si>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</si>
  <si>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</si>
  <si>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</si>
  <si>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</si>
  <si>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</si>
  <si>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</si>
  <si>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</si>
  <si>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</si>
  <si>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</si>
  <si>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</si>
  <si>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</si>
  <si>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</si>
  <si>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</si>
  <si>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</si>
  <si>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</si>
  <si>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</si>
  <si>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</si>
  <si>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</si>
  <si>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</si>
  <si>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</si>
  <si>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</si>
  <si>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</si>
  <si>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</si>
  <si>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</si>
  <si>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</si>
  <si>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</si>
  <si>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</si>
  <si>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</si>
  <si>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</si>
  <si>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</si>
  <si>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</si>
  <si>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</si>
  <si>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</si>
  <si>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</si>
  <si>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</si>
  <si>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</si>
  <si>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</si>
  <si>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</si>
  <si>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</si>
  <si>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</si>
  <si>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</si>
  <si>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</si>
  <si>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</si>
  <si>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</si>
  <si>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</si>
  <si>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</si>
  <si>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</si>
  <si>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</si>
  <si>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</si>
  <si>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</si>
  <si>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</si>
  <si>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</si>
  <si>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</si>
  <si>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</si>
  <si>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</si>
  <si>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</si>
  <si>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</si>
  <si>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</si>
  <si>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</si>
  <si>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</si>
  <si>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</si>
  <si>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</si>
  <si>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</si>
  <si>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</si>
  <si>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</si>
  <si>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</si>
  <si>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</si>
  <si>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</si>
  <si>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</si>
  <si>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</si>
  <si>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</si>
  <si>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</si>
  <si>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</si>
  <si>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</si>
  <si>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</si>
  <si>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</si>
  <si>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</si>
  <si>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</si>
  <si>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</si>
  <si>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</si>
  <si>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</si>
  <si>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</si>
  <si>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</si>
  <si>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</si>
  <si>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</si>
  <si>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</si>
  <si>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</si>
  <si>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</si>
  <si>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</si>
  <si>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</si>
  <si>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</si>
  <si>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</si>
  <si>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</si>
  <si>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</si>
  <si>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</si>
  <si>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</si>
  <si>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</si>
  <si>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</si>
  <si>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</si>
  <si>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</si>
  <si>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</si>
  <si>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</si>
  <si>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</si>
  <si>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</si>
  <si>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</si>
  <si>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</si>
  <si>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</si>
  <si>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</si>
  <si>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</si>
  <si>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</si>
  <si>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</si>
  <si>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</si>
  <si>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</si>
  <si>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</si>
  <si>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</si>
  <si>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</si>
  <si>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</si>
  <si>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</si>
  <si>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</si>
  <si>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</si>
  <si>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</si>
  <si>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</si>
  <si>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</si>
  <si>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</si>
  <si>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</si>
  <si>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</si>
  <si>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</si>
  <si>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</si>
  <si>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</si>
  <si>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</si>
  <si>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</si>
  <si>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</si>
  <si>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</si>
  <si>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</si>
  <si>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</si>
  <si>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</si>
  <si>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</si>
  <si>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</si>
  <si>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</si>
  <si>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</si>
  <si>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</si>
  <si>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</si>
  <si>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</si>
  <si>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</si>
  <si>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</si>
  <si>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</si>
  <si>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</si>
  <si>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</si>
  <si>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</si>
  <si>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</si>
  <si>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</si>
  <si>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</si>
  <si>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</si>
  <si>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</si>
  <si>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</si>
  <si>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</si>
  <si>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</si>
  <si>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</si>
  <si>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</si>
  <si>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</si>
  <si>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</si>
  <si>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</si>
  <si>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</si>
  <si>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</si>
  <si>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</si>
  <si>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</si>
  <si>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</si>
  <si>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</si>
  <si>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</si>
  <si>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</si>
  <si>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</si>
  <si>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</si>
  <si>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</si>
  <si>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</si>
  <si>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</si>
  <si>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</si>
  <si>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</si>
  <si>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</si>
  <si>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</si>
  <si>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</si>
  <si>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</si>
  <si>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</si>
  <si>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</si>
  <si>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</si>
  <si>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</si>
  <si>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</si>
  <si>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</si>
  <si>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</si>
  <si>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</si>
  <si>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</si>
  <si>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</si>
  <si>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</si>
  <si>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</si>
  <si>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</si>
  <si>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</si>
  <si>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</si>
  <si>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</si>
  <si>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</si>
  <si>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</si>
  <si>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</si>
  <si>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</si>
  <si>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</si>
  <si>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</si>
  <si>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</si>
  <si>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</si>
  <si>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</si>
  <si>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</si>
  <si>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</si>
  <si>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</si>
  <si>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</si>
  <si>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</si>
  <si>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</si>
  <si>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</si>
  <si>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</si>
  <si>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</si>
  <si>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</si>
  <si>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</si>
  <si>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</si>
  <si>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</si>
  <si>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</si>
  <si>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</si>
  <si>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</si>
  <si>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</si>
  <si>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</si>
  <si>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</si>
  <si>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</si>
  <si>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</si>
  <si>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</si>
  <si>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</si>
  <si>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</si>
  <si>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</si>
  <si>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</si>
  <si>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</si>
  <si>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</si>
  <si>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</si>
  <si>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</si>
  <si>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</si>
  <si>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</si>
  <si>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</si>
  <si>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</si>
  <si>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</si>
  <si>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</si>
  <si>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</si>
  <si>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</si>
  <si>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</si>
  <si>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</si>
  <si>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</si>
  <si>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</si>
  <si>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</si>
  <si>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</si>
  <si>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</si>
  <si>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</si>
  <si>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</si>
  <si>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</si>
  <si>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</si>
  <si>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</si>
  <si>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</si>
  <si>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</si>
  <si>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</si>
  <si>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</si>
  <si>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</si>
  <si>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</si>
  <si>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</si>
  <si>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</si>
  <si>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</si>
  <si>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</si>
  <si>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</si>
  <si>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</si>
  <si>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</si>
  <si>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</si>
  <si>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</si>
  <si>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</si>
  <si>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</si>
  <si>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</si>
  <si>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</si>
  <si>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</si>
  <si>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</si>
  <si>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</si>
  <si>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</si>
  <si>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</si>
  <si>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</si>
  <si>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</si>
  <si>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</si>
  <si>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</si>
  <si>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</si>
  <si>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</si>
  <si>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</si>
  <si>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</si>
  <si>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</si>
  <si>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</si>
  <si>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</si>
  <si>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</si>
  <si>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</si>
  <si>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</si>
  <si>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</si>
  <si>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</si>
  <si>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</si>
  <si>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</si>
  <si>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</si>
  <si>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</si>
  <si>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</si>
  <si>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</si>
  <si>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</si>
  <si>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</si>
  <si>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</si>
  <si>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</si>
  <si>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</si>
  <si>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</si>
  <si>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</si>
  <si>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</si>
  <si>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</si>
  <si>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</si>
  <si>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</si>
  <si>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</si>
  <si>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</si>
  <si>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</si>
  <si>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</si>
  <si>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</si>
  <si>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</si>
  <si>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</si>
  <si>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</si>
  <si>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</si>
  <si>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</si>
  <si>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</si>
  <si>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</si>
  <si>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</si>
  <si>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</si>
  <si>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</si>
  <si>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</si>
  <si>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</si>
  <si>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</si>
  <si>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</si>
  <si>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</si>
  <si>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</si>
  <si>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</si>
  <si>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</si>
  <si>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</si>
  <si>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</si>
  <si>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</si>
  <si>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</si>
  <si>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</si>
  <si>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</si>
  <si>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</si>
  <si>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</si>
  <si>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</si>
  <si>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</si>
  <si>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</si>
  <si>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</si>
  <si>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</si>
  <si>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</si>
  <si>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</si>
  <si>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</si>
  <si>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</si>
  <si>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</si>
  <si>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</si>
  <si>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</si>
  <si>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</si>
  <si>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</si>
  <si>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</si>
  <si>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</si>
  <si>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</si>
  <si>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</si>
  <si>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</si>
  <si>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</si>
  <si>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</si>
  <si>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</si>
  <si>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</si>
  <si>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</si>
  <si>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</si>
  <si>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</si>
  <si>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</si>
  <si>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</si>
  <si>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</si>
  <si>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</si>
  <si>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</si>
  <si>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</si>
  <si>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</si>
  <si>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</si>
  <si>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</si>
  <si>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</si>
  <si>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</si>
  <si>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</si>
  <si>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</si>
  <si>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</si>
  <si>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</si>
  <si>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</si>
  <si>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</si>
  <si>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</si>
  <si>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</si>
  <si>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</si>
  <si>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</si>
  <si>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</si>
  <si>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</si>
  <si>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</si>
  <si>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</si>
  <si>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</si>
  <si>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</si>
  <si>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</si>
  <si>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</si>
  <si>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</si>
  <si>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</si>
  <si>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</si>
  <si>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</si>
  <si>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</si>
  <si>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</si>
  <si>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</si>
  <si>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</si>
  <si>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</si>
  <si>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</si>
  <si>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</si>
  <si>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</si>
  <si>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</si>
  <si>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</si>
  <si>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</si>
  <si>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</si>
  <si>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</si>
  <si>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</si>
  <si>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</si>
  <si>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</si>
  <si>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</si>
  <si>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</si>
  <si>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</si>
  <si>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</si>
  <si>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</si>
  <si>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</si>
  <si>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</si>
  <si>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</si>
  <si>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</si>
  <si>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</si>
  <si>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</si>
  <si>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</si>
  <si>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</si>
  <si>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</si>
  <si>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</si>
  <si>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</si>
  <si>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</si>
  <si>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</si>
  <si>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</si>
  <si>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</si>
  <si>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</si>
  <si>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</si>
  <si>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</si>
  <si>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</si>
  <si>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</si>
  <si>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</si>
  <si>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</si>
  <si>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</si>
  <si>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</si>
  <si>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</si>
  <si>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</si>
  <si>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</si>
  <si>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</si>
  <si>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</si>
  <si>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</si>
  <si>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</si>
  <si>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</si>
  <si>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</si>
  <si>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</si>
  <si>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</si>
  <si>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</si>
  <si>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</si>
  <si>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</si>
  <si>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</si>
  <si>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</si>
  <si>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</si>
  <si>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</si>
  <si>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</si>
  <si>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</si>
  <si>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</si>
  <si>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</si>
  <si>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</si>
  <si>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</si>
  <si>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</si>
  <si>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</si>
  <si>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</si>
  <si>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</si>
  <si>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</si>
  <si>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</si>
  <si>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</si>
  <si>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</si>
  <si>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</si>
  <si>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</si>
  <si>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</si>
  <si>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</si>
  <si>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</si>
  <si>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</si>
  <si>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</si>
  <si>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</si>
  <si>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</si>
  <si>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</si>
  <si>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</si>
  <si>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</si>
  <si>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</si>
  <si>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</si>
  <si>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</si>
  <si>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</si>
  <si>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</si>
  <si>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</si>
  <si>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</si>
  <si>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</si>
  <si>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</si>
  <si>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</si>
  <si>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</si>
  <si>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</si>
  <si>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</si>
  <si>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</si>
  <si>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</si>
  <si>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</si>
  <si>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</si>
  <si>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</si>
  <si>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</si>
  <si>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</si>
  <si>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</si>
  <si>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</si>
  <si>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</si>
  <si>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</si>
  <si>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</si>
  <si>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</si>
  <si>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</si>
  <si>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</si>
  <si>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</si>
  <si>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</si>
  <si>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</si>
  <si>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</si>
  <si>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</si>
  <si>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</si>
  <si>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</si>
  <si>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</si>
  <si>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</si>
  <si>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</si>
  <si>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</si>
  <si>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</si>
  <si>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</si>
  <si>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</si>
  <si>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</si>
  <si>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</si>
  <si>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</si>
  <si>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</si>
  <si>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</si>
  <si>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</si>
  <si>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</si>
  <si>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</si>
  <si>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</si>
  <si>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</si>
  <si>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</si>
  <si>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</si>
  <si>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</si>
  <si>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</si>
  <si>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</si>
  <si>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</si>
  <si>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</si>
  <si>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</si>
  <si>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</si>
  <si>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</si>
  <si>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</si>
  <si>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</si>
  <si>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</si>
  <si>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</si>
  <si>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</si>
  <si>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</si>
  <si>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</si>
  <si>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</si>
  <si>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</si>
  <si>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</si>
  <si>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</si>
  <si>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</si>
  <si>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</si>
  <si>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</si>
  <si>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</si>
  <si>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</si>
  <si>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</si>
  <si>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</si>
  <si>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</si>
  <si>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</si>
  <si>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</si>
  <si>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</si>
  <si>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</si>
  <si>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</si>
  <si>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</si>
  <si>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</si>
  <si>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</si>
  <si>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</si>
  <si>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</si>
  <si>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</si>
  <si>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</si>
  <si>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</si>
  <si>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</si>
  <si>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</si>
  <si>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</si>
  <si>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</si>
  <si>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</si>
  <si>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</si>
  <si>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</si>
  <si>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</si>
  <si>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</si>
  <si>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</si>
  <si>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</si>
  <si>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</si>
  <si>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</si>
  <si>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</si>
  <si>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</si>
  <si>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</si>
  <si>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</si>
  <si>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</si>
  <si>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</si>
  <si>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</si>
  <si>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</si>
  <si>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</si>
  <si>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</si>
  <si>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</si>
  <si>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</si>
  <si>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</si>
  <si>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</si>
  <si>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</si>
  <si>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</si>
  <si>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</si>
  <si>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</si>
  <si>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</si>
  <si>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</si>
  <si>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</si>
  <si>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</si>
  <si>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</si>
  <si>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</si>
  <si>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</si>
  <si>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</si>
  <si>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</si>
  <si>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</si>
  <si>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</si>
  <si>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</si>
  <si>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</si>
  <si>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</si>
  <si>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</si>
  <si>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</si>
  <si>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</si>
  <si>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</si>
  <si>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</si>
  <si>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</si>
  <si>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</si>
  <si>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</si>
  <si>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</si>
  <si>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</si>
  <si>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</si>
  <si>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</si>
  <si>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</si>
  <si>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</si>
  <si>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</si>
  <si>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</si>
  <si>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</si>
  <si>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</si>
  <si>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</si>
  <si>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</si>
  <si>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</si>
  <si>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</si>
  <si>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</si>
  <si>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</si>
  <si>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</si>
  <si>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</si>
  <si>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</si>
  <si>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</si>
  <si>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</si>
  <si>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</si>
  <si>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</si>
  <si>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</si>
  <si>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</si>
  <si>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</si>
  <si>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</si>
  <si>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</si>
  <si>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</si>
  <si>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</si>
  <si>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</si>
  <si>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</si>
  <si>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</si>
  <si>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</si>
  <si>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</si>
  <si>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</si>
  <si>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</si>
  <si>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</si>
  <si>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</si>
  <si>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</si>
  <si>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</si>
  <si>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</si>
  <si>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</si>
  <si>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</si>
  <si>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</si>
  <si>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</si>
  <si>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</si>
  <si>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</si>
  <si>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</si>
  <si>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</si>
  <si>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</si>
  <si>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</si>
  <si>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</si>
  <si>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</si>
  <si>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</si>
  <si>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</si>
  <si>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</si>
  <si>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</si>
  <si>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</si>
  <si>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</si>
  <si>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</si>
  <si>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</si>
  <si>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</si>
  <si>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</si>
  <si>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</si>
  <si>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</si>
  <si>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</si>
  <si>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</si>
  <si>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</si>
  <si>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</si>
  <si>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</si>
  <si>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</si>
  <si>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</si>
  <si>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</si>
  <si>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</si>
  <si>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</si>
  <si>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</si>
  <si>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</si>
  <si>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</si>
  <si>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</si>
  <si>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</si>
  <si>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</si>
  <si>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</si>
  <si>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</si>
  <si>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</si>
  <si>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</si>
  <si>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</si>
  <si>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</si>
  <si>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</si>
  <si>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</si>
  <si>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</si>
  <si>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</si>
  <si>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</si>
  <si>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</si>
  <si>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</si>
  <si>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</si>
  <si>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</si>
  <si>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</si>
  <si>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</si>
  <si>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</si>
  <si>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</si>
  <si>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</si>
  <si>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</si>
  <si>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</si>
  <si>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</si>
  <si>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</si>
  <si>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</si>
  <si>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</si>
  <si>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</si>
  <si>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</si>
  <si>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</si>
  <si>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</si>
  <si>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</si>
  <si>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</si>
  <si>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</si>
  <si>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</si>
  <si>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</si>
  <si>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</si>
  <si>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</si>
  <si>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</si>
  <si>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</si>
  <si>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</si>
  <si>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</si>
  <si>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</si>
  <si>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</si>
  <si>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</si>
  <si>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</si>
  <si>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</si>
  <si>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</si>
  <si>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</si>
  <si>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</si>
  <si>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</si>
  <si>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</si>
  <si>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</si>
  <si>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</si>
  <si>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</si>
  <si>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</si>
  <si>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</si>
  <si>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</si>
  <si>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</si>
  <si>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</si>
  <si>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</si>
  <si>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</si>
  <si>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</si>
  <si>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</si>
  <si>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</si>
  <si>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</si>
  <si>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</si>
  <si>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</si>
  <si>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</si>
  <si>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</si>
  <si>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</si>
  <si>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</si>
  <si>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</si>
  <si>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</si>
  <si>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</si>
  <si>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</si>
  <si>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</si>
  <si>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</si>
  <si>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</si>
  <si>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</si>
  <si>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</si>
  <si>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</si>
  <si>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</si>
  <si>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</si>
  <si>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</si>
  <si>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</si>
  <si>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</si>
  <si>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</si>
  <si>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</si>
  <si>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</si>
  <si>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</si>
  <si>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</si>
  <si>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</si>
  <si>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</si>
  <si>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</si>
  <si>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</si>
  <si>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</si>
  <si>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</si>
  <si>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</si>
  <si>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</si>
  <si>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</si>
  <si>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</si>
  <si>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</si>
  <si>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</si>
  <si>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</si>
  <si>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</si>
  <si>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</si>
  <si>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</si>
  <si>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</si>
  <si>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</si>
  <si>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</si>
  <si>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</si>
  <si>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</si>
  <si>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</si>
  <si>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</si>
  <si>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</si>
  <si>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</si>
  <si>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</si>
  <si>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</si>
  <si>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</si>
  <si>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</si>
  <si>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</si>
  <si>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</si>
  <si>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</si>
  <si>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</si>
  <si>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</si>
  <si>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</si>
  <si>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</si>
  <si>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</si>
  <si>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</si>
  <si>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</si>
  <si>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</si>
  <si>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</si>
  <si>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</si>
  <si>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</si>
  <si>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</si>
  <si>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</si>
  <si>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</si>
  <si>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</si>
  <si>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</si>
  <si>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</si>
  <si>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</si>
  <si>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</si>
  <si>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</si>
  <si>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</si>
  <si>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</si>
  <si>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</si>
  <si>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</si>
  <si>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</si>
  <si>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</si>
  <si>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</si>
  <si>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</si>
  <si>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</si>
  <si>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</si>
  <si>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</si>
  <si>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</si>
  <si>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</si>
  <si>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</si>
  <si>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</si>
  <si>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</si>
  <si>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</si>
  <si>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</si>
  <si>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</si>
  <si>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</si>
  <si>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</si>
  <si>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</si>
  <si>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</si>
  <si>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</si>
  <si>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</si>
  <si>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</si>
  <si>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</si>
  <si>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</si>
  <si>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</si>
  <si>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</si>
  <si>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</si>
  <si>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</si>
  <si>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</si>
  <si>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</si>
  <si>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</si>
  <si>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</si>
  <si>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</si>
  <si>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</si>
  <si>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</si>
  <si>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</si>
  <si>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</si>
  <si>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</si>
  <si>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</si>
  <si>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</si>
  <si>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</si>
  <si>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</si>
  <si>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</si>
  <si>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</si>
  <si>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</si>
  <si>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</si>
  <si>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</si>
  <si>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</si>
  <si>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</si>
  <si>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</si>
  <si>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</si>
  <si>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</si>
  <si>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</si>
  <si>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</si>
  <si>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</si>
  <si>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</si>
  <si>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</si>
  <si>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</si>
  <si>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</si>
  <si>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</si>
  <si>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</si>
  <si>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</si>
  <si>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</si>
  <si>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</si>
  <si>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</si>
  <si>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</si>
  <si>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</si>
  <si>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</si>
  <si>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</si>
  <si>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</si>
  <si>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</si>
  <si>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</si>
  <si>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</si>
  <si>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</si>
  <si>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</si>
  <si>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</si>
  <si>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</si>
  <si>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</si>
  <si>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</si>
  <si>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</si>
  <si>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</si>
  <si>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</si>
  <si>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</si>
  <si>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</si>
  <si>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</si>
  <si>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</si>
  <si>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</si>
  <si>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</si>
  <si>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</si>
  <si>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</si>
  <si>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</si>
  <si>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</si>
  <si>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</si>
  <si>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</si>
  <si>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</si>
  <si>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</si>
  <si>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</si>
  <si>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</si>
  <si>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</si>
  <si>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</si>
  <si>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</si>
  <si>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</si>
  <si>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</si>
  <si>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</si>
  <si>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</si>
  <si>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</si>
  <si>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</si>
  <si>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</si>
  <si>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</si>
  <si>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</si>
  <si>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</si>
  <si>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</si>
  <si>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</si>
  <si>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</si>
  <si>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</si>
  <si>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</si>
  <si>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</si>
  <si>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</si>
  <si>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</si>
  <si>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</si>
  <si>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</si>
  <si>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</si>
  <si>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</si>
  <si>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</si>
  <si>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</si>
  <si>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</si>
  <si>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</si>
  <si>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</si>
  <si>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</si>
  <si>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</si>
  <si>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</si>
  <si>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</si>
  <si>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</si>
  <si>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</si>
  <si>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</si>
  <si>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</si>
  <si>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</si>
  <si>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</si>
  <si>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</si>
  <si>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</si>
  <si>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</si>
  <si>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</si>
  <si>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</si>
  <si>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</si>
  <si>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</si>
  <si>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</si>
  <si>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</si>
  <si>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</si>
  <si>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</si>
  <si>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</si>
  <si>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</si>
  <si>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</si>
  <si>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</si>
  <si>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</si>
  <si>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</si>
  <si>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</si>
  <si>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</si>
  <si>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</si>
  <si>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</si>
  <si>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</si>
  <si>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</si>
  <si>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</si>
  <si>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</si>
  <si>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</si>
  <si>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</si>
  <si>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</si>
  <si>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</si>
  <si>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</si>
  <si>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</si>
  <si>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</si>
  <si>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</si>
  <si>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</si>
  <si>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</si>
  <si>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</si>
  <si>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</si>
  <si>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</si>
  <si>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</si>
  <si>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</si>
  <si>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</si>
  <si>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</si>
  <si>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</si>
  <si>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</si>
  <si>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</si>
  <si>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</si>
  <si>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</si>
  <si>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</si>
  <si>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</si>
  <si>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</si>
  <si>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</si>
  <si>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</si>
  <si>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</si>
  <si>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</si>
  <si>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</si>
  <si>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</si>
  <si>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</si>
  <si>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</si>
  <si>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</si>
  <si>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</si>
  <si>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</si>
  <si>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</si>
  <si>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</si>
  <si>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</si>
  <si>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</si>
  <si>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</si>
  <si>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</si>
  <si>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</si>
  <si>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</si>
  <si>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</si>
  <si>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</si>
  <si>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</si>
  <si>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</si>
  <si>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</si>
  <si>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</si>
  <si>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</si>
  <si>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</si>
  <si>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</si>
  <si>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</si>
  <si>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</si>
  <si>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</si>
  <si>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</si>
  <si>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</si>
  <si>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</si>
  <si>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</si>
  <si>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</si>
  <si>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</si>
  <si>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</si>
  <si>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</si>
  <si>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</si>
  <si>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</si>
  <si>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</si>
  <si>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</si>
  <si>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</si>
  <si>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</si>
  <si>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</si>
  <si>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</si>
  <si>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</si>
  <si>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</si>
  <si>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</si>
  <si>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</si>
  <si>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</si>
  <si>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</si>
  <si>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</si>
  <si>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</si>
  <si>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</si>
  <si>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</si>
  <si>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</si>
  <si>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</si>
  <si>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</si>
  <si>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</si>
  <si>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</si>
  <si>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</si>
  <si>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</si>
  <si>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</si>
  <si>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</si>
  <si>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</si>
  <si>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</si>
  <si>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</si>
  <si>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</si>
  <si>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</si>
  <si>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</si>
  <si>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</si>
  <si>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</si>
  <si>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</si>
  <si>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</si>
  <si>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</si>
  <si>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</si>
  <si>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</si>
  <si>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</si>
  <si>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</si>
  <si>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</si>
  <si>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</si>
  <si>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</si>
  <si>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</si>
  <si>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</si>
  <si>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</si>
  <si>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</si>
  <si>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</si>
  <si>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</si>
  <si>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</si>
  <si>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</si>
  <si>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</si>
  <si>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</si>
  <si>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</si>
  <si>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</si>
  <si>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</si>
  <si>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</si>
  <si>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</si>
  <si>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</si>
  <si>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</si>
  <si>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</si>
  <si>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</si>
  <si>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</si>
  <si>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</si>
  <si>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</si>
  <si>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</si>
  <si>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</si>
  <si>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</si>
  <si>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</si>
  <si>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</si>
  <si>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</si>
  <si>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</si>
  <si>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</si>
  <si>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</si>
  <si>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</si>
  <si>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</si>
  <si>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</si>
  <si>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</si>
  <si>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</si>
  <si>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</si>
  <si>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</si>
  <si>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</si>
  <si>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</si>
  <si>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</si>
  <si>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</si>
  <si>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</si>
  <si>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</si>
  <si>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</si>
  <si>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</si>
  <si>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</si>
  <si>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</si>
  <si>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</si>
  <si>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</si>
  <si>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</si>
  <si>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</si>
  <si>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</si>
  <si>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</si>
  <si>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</si>
  <si>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</si>
  <si>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</si>
  <si>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</si>
  <si>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</si>
  <si>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</si>
  <si>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</si>
  <si>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</si>
  <si>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</si>
  <si>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</si>
  <si>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</si>
  <si>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</si>
  <si>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</si>
  <si>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</si>
  <si>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</si>
  <si>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</si>
  <si>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</si>
  <si>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</si>
  <si>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</si>
  <si>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</si>
  <si>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</si>
  <si>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</si>
  <si>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</si>
  <si>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</si>
  <si>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</si>
  <si>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</si>
  <si>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</si>
  <si>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</si>
  <si>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</si>
  <si>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</si>
  <si>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</si>
  <si>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</si>
  <si>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</si>
  <si>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</si>
  <si>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</si>
  <si>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</si>
  <si>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</si>
  <si>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</si>
  <si>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</si>
  <si>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</si>
  <si>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</si>
  <si>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</si>
  <si>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</si>
  <si>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</si>
  <si>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</si>
  <si>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</si>
  <si>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</si>
  <si>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</si>
  <si>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</si>
  <si>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</si>
  <si>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</si>
  <si>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</si>
  <si>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</si>
  <si>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</si>
  <si>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</si>
  <si>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</si>
  <si>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</si>
  <si>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</si>
  <si>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</si>
  <si>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</si>
  <si>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</si>
  <si>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</si>
  <si>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</si>
  <si>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</si>
  <si>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</si>
  <si>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</si>
  <si>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</si>
  <si>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</si>
  <si>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</si>
  <si>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</si>
  <si>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</si>
  <si>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</si>
  <si>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</si>
  <si>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</si>
  <si>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</si>
  <si>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</si>
  <si>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</si>
  <si>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</si>
  <si>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</si>
  <si>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</si>
  <si>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</si>
  <si>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</si>
  <si>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</si>
  <si>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</si>
  <si>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</si>
  <si>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</si>
  <si>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</si>
  <si>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</si>
  <si>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</si>
  <si>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</si>
  <si>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</si>
  <si>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</si>
  <si>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</si>
  <si>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</si>
  <si>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</si>
  <si>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</si>
  <si>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</si>
  <si>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</si>
  <si>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</si>
  <si>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</si>
  <si>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</si>
  <si>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</si>
  <si>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</si>
  <si>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</si>
  <si>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</si>
  <si>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</si>
  <si>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</si>
  <si>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</si>
  <si>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</si>
  <si>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</si>
  <si>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</si>
  <si>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</si>
  <si>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</si>
  <si>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</si>
  <si>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</si>
  <si>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</si>
  <si>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</si>
  <si>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</si>
  <si>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</si>
  <si>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</si>
  <si>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</si>
  <si>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</si>
  <si>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</si>
  <si>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</si>
  <si>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</si>
  <si>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</si>
  <si>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</si>
  <si>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</si>
  <si>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</si>
  <si>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</si>
  <si>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</si>
  <si>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</si>
  <si>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</si>
  <si>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</si>
  <si>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</si>
  <si>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</si>
  <si>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</si>
  <si>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</si>
  <si>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</si>
  <si>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</si>
  <si>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</si>
  <si>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</si>
  <si>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</si>
  <si>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</si>
  <si>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</si>
  <si>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</si>
  <si>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</si>
  <si>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</si>
  <si>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</si>
  <si>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</si>
  <si>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</si>
  <si>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</si>
  <si>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</si>
  <si>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</si>
  <si>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</si>
  <si>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</si>
  <si>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</si>
  <si>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</si>
  <si>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</si>
  <si>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</si>
  <si>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</si>
  <si>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</si>
  <si>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</si>
  <si>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</si>
  <si>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</si>
  <si>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</si>
  <si>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</si>
  <si>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</si>
  <si>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</si>
  <si>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</si>
  <si>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</si>
  <si>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</si>
  <si>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</si>
  <si>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</si>
  <si>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</si>
  <si>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</si>
  <si>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</si>
  <si>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</si>
  <si>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</si>
  <si>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</si>
  <si>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</si>
  <si>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</si>
  <si>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</si>
  <si>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</si>
  <si>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</si>
  <si>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</si>
  <si>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</si>
  <si>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</si>
  <si>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</si>
  <si>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</si>
  <si>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</si>
  <si>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</si>
  <si>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</si>
  <si>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</si>
  <si>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</si>
  <si>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</si>
  <si>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</si>
  <si>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</si>
  <si>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</si>
  <si>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</si>
  <si>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</si>
  <si>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</si>
  <si>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</si>
  <si>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</si>
  <si>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</si>
  <si>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</si>
  <si>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</si>
  <si>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</si>
  <si>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</si>
  <si>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</si>
  <si>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</si>
  <si>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</si>
  <si>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</si>
  <si>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</si>
  <si>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</si>
  <si>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</si>
  <si>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</si>
  <si>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</si>
  <si>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</si>
  <si>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</si>
  <si>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</si>
  <si>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</si>
  <si>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</si>
  <si>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</si>
  <si>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</si>
  <si>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</si>
  <si>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</si>
  <si>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</si>
  <si>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</si>
  <si>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</si>
  <si>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</si>
  <si>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</si>
  <si>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</si>
  <si>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</si>
  <si>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</si>
  <si>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</si>
  <si>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</si>
  <si>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</si>
  <si>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</si>
  <si>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</si>
  <si>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</si>
  <si>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</si>
  <si>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</si>
  <si>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</si>
  <si>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</si>
  <si>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</si>
  <si>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</si>
  <si>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</si>
  <si>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</si>
  <si>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</si>
  <si>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</si>
  <si>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</si>
  <si>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</si>
  <si>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</si>
  <si>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</si>
  <si>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</si>
  <si>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</si>
  <si>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</si>
  <si>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</si>
  <si>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</si>
  <si>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</si>
  <si>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</si>
  <si>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</si>
  <si>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</si>
  <si>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</si>
  <si>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</si>
  <si>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</si>
  <si>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</si>
  <si>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</si>
  <si>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</si>
  <si>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</si>
  <si>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</si>
  <si>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</si>
  <si>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</si>
  <si>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</si>
  <si>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</si>
  <si>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</si>
  <si>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</si>
  <si>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</si>
  <si>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</si>
  <si>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</si>
  <si>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</si>
  <si>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</si>
  <si>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</si>
  <si>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</si>
  <si>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</si>
  <si>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</si>
  <si>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</si>
  <si>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</si>
  <si>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</si>
  <si>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</si>
  <si>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</si>
  <si>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</si>
  <si>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</si>
  <si>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</si>
  <si>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</si>
  <si>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</si>
  <si>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</si>
  <si>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</si>
  <si>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</si>
  <si>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</si>
  <si>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</si>
  <si>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</si>
  <si>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</si>
  <si>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</si>
  <si>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</si>
  <si>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</si>
  <si>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</si>
  <si>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</si>
  <si>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</si>
  <si>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</si>
  <si>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</si>
  <si>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</si>
  <si>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</si>
  <si>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</si>
  <si>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</si>
  <si>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</si>
  <si>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</si>
  <si>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</si>
  <si>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</si>
  <si>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</si>
  <si>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</si>
  <si>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</si>
  <si>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</si>
  <si>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</si>
  <si>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</si>
  <si>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</si>
  <si>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</si>
  <si>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</si>
  <si>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</si>
  <si>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</si>
  <si>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</si>
  <si>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</si>
  <si>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</si>
  <si>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</si>
  <si>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</si>
  <si>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</si>
  <si>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</si>
  <si>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</si>
  <si>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</si>
  <si>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</si>
  <si>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</si>
  <si>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</si>
  <si>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</si>
  <si>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</si>
  <si>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</si>
  <si>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</si>
  <si>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</si>
  <si>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</si>
  <si>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</si>
  <si>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</si>
  <si>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</si>
  <si>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</si>
  <si>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</si>
  <si>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</si>
  <si>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</si>
  <si>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</si>
  <si>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</si>
  <si>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</si>
  <si>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</si>
  <si>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</si>
  <si>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</si>
  <si>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</si>
  <si>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</si>
  <si>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</si>
  <si>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</si>
  <si>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</si>
  <si>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</si>
  <si>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</si>
  <si>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</si>
  <si>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</si>
  <si>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</si>
  <si>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</si>
  <si>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</si>
  <si>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</si>
  <si>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</si>
  <si>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</si>
  <si>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</si>
  <si>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</si>
  <si>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</si>
  <si>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</si>
  <si>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</si>
  <si>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</si>
  <si>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</si>
  <si>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</si>
  <si>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</si>
  <si>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</si>
  <si>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</si>
  <si>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</si>
  <si>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</si>
  <si>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</si>
  <si>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</si>
  <si>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</si>
  <si>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</si>
  <si>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</si>
  <si>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</si>
  <si>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</si>
  <si>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</si>
  <si>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</si>
  <si>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</si>
  <si>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</si>
  <si>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</si>
  <si>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</si>
  <si>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</si>
  <si>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</si>
  <si>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</si>
  <si>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</si>
  <si>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</si>
  <si>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</si>
  <si>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</si>
  <si>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</si>
  <si>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</si>
  <si>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</si>
  <si>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</si>
  <si>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</si>
  <si>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</si>
  <si>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</si>
  <si>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</si>
  <si>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</si>
  <si>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</si>
  <si>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</si>
  <si>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</si>
  <si>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</si>
  <si>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</si>
  <si>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</si>
  <si>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</si>
  <si>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</si>
  <si>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</si>
  <si>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</si>
  <si>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</si>
  <si>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</si>
  <si>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</si>
  <si>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</si>
  <si>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</si>
  <si>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</si>
  <si>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</si>
  <si>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</si>
  <si>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</si>
  <si>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</si>
  <si>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</si>
  <si>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</si>
  <si>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</si>
  <si>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</si>
  <si>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</si>
  <si>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</si>
  <si>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</si>
  <si>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</si>
  <si>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</si>
  <si>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</si>
  <si>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</si>
  <si>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</si>
  <si>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</si>
  <si>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</si>
  <si>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</si>
  <si>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</si>
  <si>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</si>
  <si>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</si>
  <si>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</si>
  <si>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</si>
  <si>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</si>
  <si>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</si>
  <si>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</si>
  <si>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</si>
  <si>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</si>
  <si>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</si>
  <si>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</si>
  <si>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</si>
  <si>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</si>
  <si>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</si>
  <si>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</si>
  <si>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</si>
  <si>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</si>
  <si>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</si>
  <si>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</si>
  <si>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</si>
  <si>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</si>
  <si>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</si>
  <si>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</si>
  <si>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</si>
  <si>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</si>
  <si>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</si>
  <si>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</si>
  <si>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</si>
  <si>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</si>
  <si>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</si>
  <si>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</si>
  <si>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</si>
  <si>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</si>
  <si>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</si>
  <si>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</si>
  <si>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</si>
  <si>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</si>
  <si>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</si>
  <si>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</si>
  <si>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</si>
  <si>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</si>
  <si>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</si>
  <si>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</si>
  <si>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</si>
  <si>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</si>
  <si>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</si>
  <si>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</si>
  <si>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</si>
  <si>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</si>
  <si>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</si>
  <si>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</si>
  <si>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</si>
  <si>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</si>
  <si>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</si>
  <si>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</si>
  <si>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</si>
  <si>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</si>
  <si>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</si>
  <si>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</si>
  <si>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</si>
  <si>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</si>
  <si>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</si>
  <si>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</si>
  <si>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</si>
  <si>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</si>
  <si>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</si>
  <si>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</si>
  <si>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</si>
  <si>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</si>
  <si>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</si>
  <si>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</si>
  <si>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</si>
  <si>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</si>
  <si>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</si>
  <si>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</si>
  <si>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</si>
  <si>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</si>
  <si>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</si>
  <si>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</si>
  <si>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</si>
  <si>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</si>
  <si>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</si>
  <si>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</si>
  <si>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</si>
  <si>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</si>
  <si>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</si>
  <si>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</si>
  <si>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</si>
  <si>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</si>
  <si>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</si>
  <si>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</si>
  <si>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</si>
  <si>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</si>
  <si>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</si>
  <si>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</si>
  <si>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</si>
  <si>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</si>
  <si>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</si>
  <si>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</si>
  <si>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</si>
  <si>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</si>
  <si>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</si>
  <si>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</si>
  <si>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</si>
  <si>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</si>
  <si>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</si>
  <si>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</si>
  <si>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</si>
  <si>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</si>
  <si>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</si>
  <si>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</si>
  <si>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</si>
  <si>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</si>
  <si>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</si>
  <si>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</si>
  <si>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</si>
  <si>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</si>
  <si>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</si>
  <si>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</si>
  <si>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</si>
  <si>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</si>
  <si>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</si>
  <si>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</si>
  <si>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</si>
  <si>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</si>
  <si>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</si>
  <si>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</si>
  <si>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</si>
  <si>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</si>
  <si>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</si>
  <si>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</si>
  <si>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</si>
  <si>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</si>
  <si>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</si>
  <si>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</si>
  <si>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</si>
  <si>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</si>
  <si>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</si>
  <si>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</si>
  <si>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</si>
  <si>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</si>
  <si>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</si>
  <si>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</si>
  <si>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</si>
  <si>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</si>
  <si>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</si>
  <si>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</si>
  <si>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</si>
  <si>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</si>
  <si>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</si>
  <si>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</si>
  <si>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</si>
  <si>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</si>
  <si>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</si>
  <si>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</si>
  <si>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</si>
  <si>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</si>
  <si>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</si>
  <si>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</si>
  <si>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</si>
  <si>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</si>
  <si>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</si>
  <si>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</si>
  <si>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</si>
  <si>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</si>
  <si>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</si>
  <si>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</si>
  <si>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</si>
  <si>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</si>
  <si>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</si>
  <si>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</si>
  <si>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</si>
  <si>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</si>
  <si>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</si>
  <si>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</si>
  <si>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</si>
  <si>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</si>
  <si>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</si>
  <si>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</si>
  <si>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</si>
  <si>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</si>
  <si>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</si>
  <si>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</si>
  <si>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</si>
  <si>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</si>
  <si>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</si>
  <si>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</si>
  <si>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</si>
  <si>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</si>
  <si>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</si>
  <si>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</si>
  <si>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</si>
  <si>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</si>
  <si>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</si>
  <si>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</si>
  <si>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</si>
  <si>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</si>
  <si>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</si>
  <si>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</si>
  <si>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</si>
  <si>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</si>
  <si>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</si>
  <si>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</si>
  <si>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</si>
  <si>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</si>
  <si>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</si>
  <si>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</si>
  <si>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</si>
  <si>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</si>
  <si>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</si>
  <si>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</si>
  <si>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</si>
  <si>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</si>
  <si>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</si>
  <si>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</si>
  <si>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</si>
  <si>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</si>
  <si>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</si>
  <si>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</si>
  <si>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</si>
  <si>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</si>
  <si>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</si>
  <si>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</si>
  <si>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</si>
  <si>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</si>
  <si>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</si>
  <si>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</si>
  <si>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</si>
  <si>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</si>
  <si>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</si>
  <si>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</si>
  <si>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</si>
  <si>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</si>
  <si>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</si>
  <si>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</si>
  <si>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</si>
  <si>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</si>
  <si>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</si>
  <si>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</si>
  <si>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</si>
  <si>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</si>
  <si>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</si>
  <si>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</si>
  <si>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</si>
  <si>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</si>
  <si>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</si>
  <si>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</si>
  <si>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</si>
  <si>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</si>
  <si>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</si>
  <si>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</si>
  <si>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</si>
  <si>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</si>
  <si>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</si>
  <si>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</si>
  <si>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</si>
  <si>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</si>
  <si>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</si>
  <si>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</si>
  <si>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</si>
  <si>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</si>
  <si>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</si>
  <si>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</si>
  <si>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</si>
  <si>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</si>
  <si>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</si>
  <si>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</si>
  <si>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</si>
  <si>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</si>
  <si>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</si>
  <si>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</si>
  <si>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</si>
  <si>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</si>
  <si>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</si>
  <si>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</si>
  <si>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</si>
  <si>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</si>
  <si>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</si>
  <si>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</si>
  <si>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</si>
  <si>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</si>
  <si>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</si>
  <si>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</si>
  <si>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</si>
  <si>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</si>
  <si>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</si>
  <si>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</si>
  <si>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</si>
  <si>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</si>
  <si>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</si>
  <si>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</si>
  <si>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</si>
  <si>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</si>
  <si>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</si>
  <si>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</si>
  <si>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</si>
  <si>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</si>
  <si>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</si>
  <si>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</si>
  <si>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</si>
  <si>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</si>
  <si>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</si>
  <si>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</si>
  <si>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</si>
  <si>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</si>
  <si>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</si>
  <si>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</si>
  <si>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</si>
  <si>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</si>
  <si>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</si>
  <si>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</si>
  <si>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</si>
  <si>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</si>
  <si>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</si>
  <si>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</si>
  <si>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</si>
  <si>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</si>
  <si>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</si>
  <si>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</si>
  <si>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</si>
  <si>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</si>
  <si>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</si>
  <si>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</si>
  <si>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</si>
  <si>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</si>
  <si>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</si>
  <si>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</si>
  <si>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</si>
  <si>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</si>
  <si>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</si>
  <si>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</si>
  <si>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</si>
  <si>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</si>
  <si>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</si>
  <si>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</si>
  <si>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</si>
  <si>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</si>
  <si>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</si>
  <si>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</si>
  <si>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</si>
  <si>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</si>
  <si>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</si>
  <si>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</si>
  <si>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</si>
  <si>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</si>
  <si>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</si>
  <si>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</si>
  <si>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</si>
  <si>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</si>
  <si>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</si>
  <si>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</si>
  <si>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</si>
  <si>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</si>
  <si>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</si>
  <si>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</si>
  <si>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</si>
  <si>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</si>
  <si>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</si>
  <si>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</si>
  <si>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</si>
  <si>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</si>
  <si>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</si>
  <si>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</si>
  <si>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</si>
  <si>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</si>
  <si>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</si>
  <si>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</si>
  <si>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</si>
  <si>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</si>
  <si>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</si>
  <si>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</si>
  <si>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</si>
  <si>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</si>
  <si>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</si>
  <si>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</si>
  <si>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</si>
  <si>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</si>
  <si>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</si>
  <si>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</si>
  <si>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</si>
  <si>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</si>
  <si>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</si>
  <si>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</si>
  <si>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</si>
  <si>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</si>
  <si>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</si>
  <si>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</si>
  <si>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</si>
  <si>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</si>
  <si>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</si>
  <si>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</si>
  <si>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</si>
  <si>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</si>
  <si>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</si>
  <si>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</si>
  <si>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</si>
  <si>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</si>
  <si>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</si>
  <si>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</si>
  <si>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</si>
  <si>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</si>
  <si>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</si>
  <si>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</si>
  <si>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</si>
  <si>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</si>
  <si>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</si>
  <si>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</si>
  <si>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</si>
  <si>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</si>
  <si>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</si>
  <si>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</si>
  <si>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</si>
  <si>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</si>
  <si>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</si>
  <si>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</si>
  <si>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</si>
  <si>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</si>
  <si>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</si>
  <si>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</si>
  <si>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</si>
  <si>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</si>
  <si>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</si>
  <si>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</si>
  <si>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</si>
  <si>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</si>
  <si>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</si>
  <si>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</si>
  <si>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</si>
  <si>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</si>
  <si>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</si>
  <si>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</si>
  <si>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</si>
  <si>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</si>
  <si>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</si>
  <si>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</si>
  <si>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</si>
  <si>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</si>
  <si>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</si>
  <si>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</si>
  <si>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</si>
  <si>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</si>
  <si>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</si>
  <si>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</si>
  <si>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</si>
  <si>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</si>
  <si>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</si>
  <si>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</si>
  <si>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</si>
  <si>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</si>
  <si>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</si>
  <si>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</si>
  <si>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</si>
  <si>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</si>
  <si>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</si>
  <si>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</si>
  <si>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</si>
  <si>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</si>
  <si>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</si>
  <si>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</si>
  <si>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</si>
  <si>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</si>
  <si>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</si>
  <si>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</si>
  <si>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</si>
  <si>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</si>
  <si>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</si>
  <si>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</si>
  <si>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</si>
  <si>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</si>
  <si>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</si>
  <si>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</si>
  <si>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</si>
  <si>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</si>
  <si>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</si>
  <si>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</si>
  <si>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</si>
  <si>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</si>
  <si>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</si>
  <si>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</si>
  <si>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</si>
  <si>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</si>
  <si>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</si>
  <si>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</si>
  <si>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</si>
  <si>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</si>
  <si>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</si>
  <si>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</si>
  <si>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</si>
  <si>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</si>
  <si>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</si>
  <si>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</si>
  <si>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</si>
  <si>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</si>
  <si>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</si>
  <si>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</si>
  <si>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</si>
  <si>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</si>
  <si>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</si>
  <si>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</si>
  <si>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</si>
  <si>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</si>
  <si>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</si>
  <si>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</si>
  <si>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</si>
  <si>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</si>
  <si>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</si>
  <si>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</si>
  <si>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</si>
  <si>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</si>
  <si>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</si>
  <si>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</si>
  <si>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</si>
  <si>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</si>
  <si>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</si>
  <si>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</si>
  <si>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</si>
  <si>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</si>
  <si>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</si>
  <si>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</si>
  <si>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</si>
  <si>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</si>
  <si>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</si>
  <si>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</si>
  <si>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</si>
  <si>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</si>
  <si>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</si>
  <si>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</si>
  <si>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</si>
  <si>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</si>
  <si>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</si>
  <si>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</si>
  <si>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</si>
  <si>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</si>
  <si>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</si>
  <si>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</si>
  <si>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</si>
  <si>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</si>
  <si>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</si>
  <si>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</si>
  <si>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</si>
  <si>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</si>
  <si>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</si>
  <si>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</si>
  <si>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</si>
  <si>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</si>
  <si>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</si>
  <si>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</si>
  <si>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</si>
  <si>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</si>
  <si>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</si>
  <si>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</si>
  <si>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</si>
  <si>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</si>
  <si>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</si>
  <si>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</si>
  <si>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</si>
  <si>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</si>
  <si>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</si>
  <si>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</si>
  <si>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</si>
  <si>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</si>
  <si>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</si>
  <si>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</si>
  <si>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</si>
  <si>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</si>
  <si>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</si>
  <si>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</si>
  <si>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</si>
  <si>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</si>
  <si>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</si>
  <si>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</si>
  <si>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</si>
  <si>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</si>
  <si>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</si>
  <si>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</si>
  <si>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</si>
  <si>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</si>
  <si>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</si>
  <si>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</si>
  <si>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</si>
  <si>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</si>
  <si>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</si>
  <si>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</si>
  <si>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</si>
  <si>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</si>
  <si>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</si>
  <si>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</si>
  <si>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</si>
  <si>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</si>
  <si>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</si>
  <si>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</si>
  <si>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</si>
  <si>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</si>
  <si>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</si>
  <si>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</si>
  <si>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</si>
  <si>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</si>
  <si>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</si>
  <si>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</si>
  <si>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</si>
  <si>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</si>
  <si>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</si>
  <si>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</si>
  <si>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</si>
  <si>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</si>
  <si>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</si>
  <si>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</si>
  <si>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</si>
  <si>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</si>
  <si>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</si>
  <si>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</si>
  <si>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</si>
  <si>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</si>
  <si>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</si>
  <si>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</si>
  <si>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</si>
  <si>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</si>
  <si>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</si>
  <si>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</si>
  <si>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</si>
  <si>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</si>
  <si>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</si>
  <si>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</si>
  <si>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</si>
  <si>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</si>
  <si>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</si>
  <si>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</si>
  <si>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</si>
  <si>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</si>
  <si>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</si>
  <si>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</si>
  <si>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</si>
  <si>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</si>
  <si>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</si>
  <si>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</si>
  <si>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</si>
  <si>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</si>
  <si>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</si>
  <si>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</si>
  <si>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</si>
  <si>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</si>
  <si>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</si>
  <si>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</si>
  <si>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</si>
  <si>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</si>
  <si>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</si>
  <si>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</si>
  <si>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</si>
  <si>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</si>
  <si>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</si>
  <si>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</si>
  <si>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</si>
  <si>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</si>
  <si>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</si>
  <si>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</si>
  <si>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</si>
  <si>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</si>
  <si>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</si>
  <si>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</si>
  <si>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</si>
  <si>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</si>
  <si>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</si>
  <si>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</si>
  <si>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</si>
  <si>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</si>
  <si>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</si>
  <si>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</si>
  <si>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</si>
  <si>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</si>
  <si>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</si>
  <si>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</si>
  <si>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</si>
  <si>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</si>
  <si>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</si>
  <si>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</si>
  <si>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</si>
  <si>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</si>
  <si>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</si>
  <si>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</si>
  <si>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</si>
  <si>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</si>
  <si>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</si>
  <si>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</si>
  <si>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</si>
  <si>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</si>
  <si>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</si>
  <si>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</si>
  <si>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</si>
  <si>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</si>
  <si>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</si>
  <si>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</si>
  <si>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</si>
  <si>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</si>
  <si>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</si>
  <si>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</si>
  <si>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</si>
  <si>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</si>
  <si>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</si>
  <si>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</si>
  <si>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</si>
  <si>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</si>
  <si>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</si>
  <si>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</si>
  <si>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</si>
  <si>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</si>
  <si>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</si>
  <si>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</si>
  <si>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</si>
  <si>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</si>
  <si>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</si>
  <si>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</si>
  <si>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</si>
  <si>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</si>
  <si>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</si>
  <si>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</si>
  <si>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</si>
  <si>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</si>
  <si>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</si>
  <si>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</si>
  <si>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</si>
  <si>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</si>
  <si>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</si>
  <si>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</si>
  <si>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</si>
  <si>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</si>
  <si>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</si>
  <si>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</si>
  <si>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</si>
  <si>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</si>
  <si>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</si>
  <si>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</si>
  <si>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</si>
  <si>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</si>
  <si>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</si>
  <si>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</si>
  <si>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</si>
  <si>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</si>
  <si>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</si>
  <si>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</si>
  <si>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</si>
  <si>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</si>
  <si>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</si>
  <si>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</si>
  <si>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</si>
  <si>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</si>
  <si>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</si>
  <si>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</si>
  <si>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</si>
  <si>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</si>
  <si>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</si>
  <si>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</si>
  <si>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</si>
  <si>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</si>
  <si>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</si>
  <si>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</si>
  <si>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</si>
  <si>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</si>
  <si>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</si>
  <si>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</si>
  <si>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</si>
  <si>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</si>
  <si>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</si>
  <si>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</si>
  <si>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</si>
  <si>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</si>
  <si>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</si>
  <si>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</si>
  <si>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</si>
  <si>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</si>
  <si>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</si>
  <si>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</si>
  <si>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</si>
  <si>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</si>
  <si>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</si>
  <si>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</si>
  <si>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</si>
  <si>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</si>
  <si>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</si>
  <si>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</si>
  <si>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</si>
  <si>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</si>
  <si>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</si>
  <si>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</si>
  <si>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</si>
  <si>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</si>
  <si>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</si>
  <si>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</si>
  <si>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</si>
  <si>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</si>
  <si>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</si>
  <si>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</si>
  <si>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</si>
  <si>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</si>
  <si>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</si>
  <si>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</si>
  <si>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</si>
  <si>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</si>
  <si>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</si>
  <si>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</si>
  <si>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</si>
  <si>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</si>
  <si>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</si>
  <si>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</si>
  <si>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</si>
  <si>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</si>
  <si>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</si>
  <si>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</si>
  <si>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</si>
  <si>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</si>
  <si>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</si>
  <si>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</si>
  <si>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</si>
  <si>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</si>
  <si>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</si>
  <si>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</si>
  <si>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</si>
  <si>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</si>
  <si>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</si>
  <si>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</si>
  <si>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</si>
  <si>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</si>
  <si>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</si>
  <si>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</si>
  <si>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</si>
  <si>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</si>
  <si>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</si>
  <si>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</si>
  <si>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</si>
  <si>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</si>
  <si>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</si>
  <si>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</si>
  <si>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</si>
  <si>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</si>
  <si>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</si>
  <si>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</si>
  <si>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</si>
  <si>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</si>
  <si>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</si>
  <si>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</si>
  <si>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</si>
  <si>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</si>
  <si>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</si>
  <si>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</si>
  <si>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</si>
  <si>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</si>
  <si>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</si>
  <si>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</si>
  <si>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</si>
  <si>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</si>
  <si>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</si>
  <si>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</si>
  <si>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</si>
  <si>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</si>
  <si>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</si>
  <si>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</si>
  <si>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</si>
  <si>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</si>
  <si>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</si>
  <si>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</si>
  <si>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</si>
  <si>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</si>
  <si>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</si>
  <si>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</si>
  <si>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</si>
  <si>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</si>
  <si>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</si>
  <si>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</si>
  <si>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</si>
  <si>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</si>
  <si>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</si>
  <si>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</si>
  <si>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</si>
  <si>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</si>
  <si>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</si>
  <si>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</si>
  <si>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</si>
  <si>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</si>
  <si>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</si>
  <si>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</si>
  <si>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</si>
  <si>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</si>
  <si>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</si>
  <si>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</si>
  <si>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</si>
  <si>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</si>
  <si>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</si>
  <si>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</si>
  <si>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</si>
  <si>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</si>
  <si>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</si>
  <si>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</si>
  <si>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</si>
  <si>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</si>
  <si>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</si>
  <si>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</si>
  <si>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</si>
  <si>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</si>
  <si>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</si>
  <si>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</si>
  <si>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</si>
  <si>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</si>
  <si>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</si>
  <si>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</si>
  <si>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</si>
  <si>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</si>
  <si>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</si>
  <si>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</si>
  <si>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</si>
  <si>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</si>
  <si>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</si>
  <si>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</si>
  <si>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</si>
  <si>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</si>
  <si>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</si>
  <si>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</si>
  <si>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</si>
  <si>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</si>
  <si>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</si>
  <si>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</si>
  <si>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</si>
  <si>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</si>
  <si>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</si>
  <si>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</si>
  <si>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</si>
  <si>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</si>
  <si>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</si>
  <si>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</si>
  <si>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</si>
  <si>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</si>
  <si>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</si>
  <si>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</si>
  <si>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</si>
  <si>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</si>
  <si>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</si>
  <si>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</si>
  <si>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</si>
  <si>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</si>
  <si>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</si>
  <si>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</si>
  <si>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</si>
  <si>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</si>
  <si>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</si>
  <si>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</si>
  <si>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</si>
  <si>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</si>
  <si>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</si>
  <si>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</si>
  <si>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</si>
  <si>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</si>
  <si>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</si>
  <si>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</si>
  <si>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</si>
  <si>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</si>
  <si>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</si>
  <si>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</si>
  <si>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</si>
  <si>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</si>
  <si>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</si>
  <si>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</si>
  <si>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</si>
  <si>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</si>
  <si>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</si>
  <si>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</si>
  <si>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</si>
  <si>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</si>
  <si>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</si>
  <si>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</si>
  <si>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</si>
  <si>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</si>
  <si>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</si>
  <si>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</si>
  <si>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</si>
  <si>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</si>
  <si>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</si>
  <si>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</si>
  <si>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</si>
  <si>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</si>
  <si>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</si>
  <si>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</si>
  <si>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</si>
  <si>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</si>
  <si>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</si>
  <si>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</si>
  <si>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</si>
  <si>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</si>
  <si>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</si>
  <si>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</si>
  <si>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</si>
  <si>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</si>
  <si>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</si>
  <si>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</si>
  <si>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</si>
  <si>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</si>
  <si>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</si>
  <si>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</si>
  <si>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</si>
  <si>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</si>
  <si>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</si>
  <si>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</si>
  <si>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</si>
  <si>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</si>
  <si>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</si>
  <si>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</si>
  <si>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</si>
  <si>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</si>
  <si>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</si>
  <si>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</si>
  <si>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</si>
  <si>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</si>
  <si>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</si>
  <si>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</si>
  <si>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</si>
  <si>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</si>
  <si>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</si>
  <si>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</si>
  <si>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</si>
  <si>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</si>
  <si>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</si>
  <si>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</si>
  <si>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</si>
  <si>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</si>
  <si>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</si>
  <si>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</si>
  <si>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</si>
  <si>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</si>
  <si>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</si>
  <si>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</si>
  <si>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</si>
  <si>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</si>
  <si>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</si>
  <si>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</si>
  <si>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</si>
  <si>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</si>
  <si>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</si>
  <si>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</si>
  <si>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</si>
  <si>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</si>
  <si>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</si>
  <si>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</si>
  <si>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</si>
  <si>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</si>
  <si>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</si>
  <si>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</si>
  <si>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</si>
  <si>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</si>
  <si>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</si>
  <si>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</si>
  <si>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</si>
  <si>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</si>
  <si>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</si>
  <si>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</si>
  <si>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</si>
  <si>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</si>
  <si>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</si>
  <si>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</si>
  <si>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</si>
  <si>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</si>
  <si>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</si>
  <si>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</si>
  <si>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</si>
  <si>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</si>
  <si>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</si>
  <si>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</si>
  <si>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</si>
  <si>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</si>
  <si>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</si>
  <si>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</si>
  <si>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</si>
  <si>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</si>
  <si>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</si>
  <si>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</si>
  <si>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</si>
  <si>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</si>
  <si>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</si>
  <si>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</si>
  <si>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</si>
  <si>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</si>
  <si>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</si>
  <si>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</si>
  <si>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</si>
  <si>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</si>
  <si>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</si>
  <si>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</si>
  <si>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</si>
  <si>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</si>
  <si>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</si>
  <si>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</si>
  <si>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</si>
  <si>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</si>
  <si>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</si>
  <si>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</si>
  <si>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</si>
  <si>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</si>
  <si>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</si>
  <si>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</si>
  <si>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</si>
  <si>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</si>
  <si>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</si>
  <si>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</si>
  <si>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</si>
  <si>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</si>
  <si>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</si>
  <si>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</si>
  <si>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</si>
  <si>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</si>
  <si>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</si>
  <si>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</si>
  <si>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</si>
  <si>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</si>
  <si>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</si>
  <si>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</si>
  <si>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</si>
  <si>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</si>
  <si>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</si>
  <si>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</si>
  <si>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</si>
  <si>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</si>
  <si>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</si>
  <si>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</si>
  <si>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</si>
  <si>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</si>
  <si>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</si>
  <si>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</si>
  <si>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</si>
  <si>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</si>
  <si>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</si>
  <si>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</si>
  <si>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</si>
  <si>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</si>
  <si>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</si>
  <si>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</si>
  <si>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</si>
  <si>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</si>
  <si>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</si>
  <si>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</si>
  <si>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</si>
  <si>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</si>
  <si>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</si>
  <si>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</si>
  <si>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</si>
  <si>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</si>
  <si>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</si>
  <si>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</si>
  <si>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</si>
  <si>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</si>
  <si>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</si>
  <si>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</si>
  <si>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</si>
  <si>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</si>
  <si>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</si>
  <si>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</si>
  <si>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</si>
  <si>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</si>
  <si>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</si>
  <si>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</si>
  <si>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</si>
  <si>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</si>
  <si>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</si>
  <si>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</si>
  <si>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</si>
  <si>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</si>
  <si>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</si>
  <si>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</si>
  <si>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</si>
  <si>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</si>
  <si>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</si>
  <si>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</si>
  <si>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</si>
  <si>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</si>
  <si>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</si>
  <si>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</si>
  <si>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</si>
  <si>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</si>
  <si>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</si>
  <si>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</si>
  <si>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</si>
  <si>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</si>
  <si>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</si>
  <si>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</si>
  <si>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</si>
  <si>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</si>
  <si>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</si>
  <si>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</si>
  <si>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</si>
  <si>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</si>
  <si>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</si>
  <si>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</si>
  <si>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</si>
  <si>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</si>
  <si>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</si>
  <si>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</si>
  <si>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</si>
  <si>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</si>
  <si>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</si>
  <si>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</si>
  <si>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</si>
  <si>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</si>
  <si>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</si>
  <si>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</si>
  <si>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</si>
  <si>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</si>
  <si>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</si>
  <si>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</si>
  <si>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</si>
  <si>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</si>
  <si>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</si>
  <si>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</si>
  <si>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</si>
  <si>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</si>
  <si>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</si>
  <si>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</si>
  <si>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</si>
  <si>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</si>
  <si>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</si>
  <si>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</si>
  <si>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</si>
  <si>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</si>
  <si>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</si>
  <si>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</si>
  <si>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</si>
  <si>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</si>
  <si>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</si>
  <si>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</si>
  <si>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</si>
  <si>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</si>
  <si>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</si>
  <si>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</si>
  <si>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</si>
  <si>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</si>
  <si>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</si>
  <si>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</si>
  <si>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</si>
  <si>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</si>
  <si>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</si>
  <si>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</si>
  <si>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</si>
  <si>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</si>
  <si>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</si>
  <si>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</si>
  <si>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</si>
  <si>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</si>
  <si>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</si>
  <si>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</si>
  <si>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</si>
  <si>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</si>
  <si>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</si>
  <si>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</si>
  <si>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</si>
  <si>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</si>
  <si>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</si>
  <si>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</si>
  <si>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</si>
  <si>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</si>
  <si>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</si>
  <si>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</si>
  <si>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</si>
  <si>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</si>
  <si>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</si>
  <si>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</si>
  <si>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</si>
  <si>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</si>
  <si>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</si>
  <si>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</si>
  <si>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</si>
  <si>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</si>
  <si>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</si>
  <si>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</si>
  <si>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</si>
  <si>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</si>
  <si>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</si>
  <si>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</si>
  <si>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</si>
  <si>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</si>
  <si>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</si>
  <si>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</si>
  <si>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</si>
  <si>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</si>
  <si>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</si>
  <si>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</si>
  <si>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</si>
  <si>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</si>
  <si>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</si>
  <si>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</si>
  <si>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</si>
  <si>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</si>
  <si>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</si>
  <si>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</si>
  <si>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</si>
  <si>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</si>
  <si>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</si>
  <si>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</si>
  <si>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</si>
  <si>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</si>
  <si>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</si>
  <si>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</si>
  <si>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</si>
  <si>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</si>
  <si>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</si>
  <si>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</si>
  <si>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</si>
  <si>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</si>
  <si>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</si>
  <si>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</si>
  <si>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</si>
  <si>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</si>
  <si>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</si>
  <si>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</si>
  <si>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</si>
  <si>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</si>
  <si>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</si>
  <si>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</si>
  <si>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</si>
  <si>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</si>
  <si>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</si>
  <si>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</si>
  <si>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</si>
  <si>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</si>
  <si>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</si>
  <si>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</si>
  <si>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</si>
  <si>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</si>
  <si>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</si>
  <si>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</si>
  <si>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</si>
  <si>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</si>
  <si>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</si>
  <si>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</si>
  <si>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</si>
  <si>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</si>
  <si>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</si>
  <si>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</si>
  <si>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</si>
  <si>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</si>
  <si>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</si>
  <si>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</si>
  <si>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</si>
  <si>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</si>
  <si>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</si>
  <si>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</si>
  <si>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</si>
  <si>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</si>
  <si>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</si>
  <si>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</si>
  <si>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</si>
  <si>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</si>
  <si>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</si>
  <si>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</si>
  <si>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</si>
  <si>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</si>
  <si>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</si>
  <si>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</si>
  <si>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</si>
  <si>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</si>
  <si>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</si>
  <si>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</si>
  <si>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</si>
  <si>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</si>
  <si>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</si>
  <si>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</si>
  <si>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</si>
  <si>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</si>
  <si>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</si>
  <si>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</si>
  <si>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</si>
  <si>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</si>
  <si>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</si>
  <si>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</si>
  <si>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</si>
  <si>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</si>
  <si>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</si>
  <si>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</si>
  <si>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</si>
  <si>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</si>
  <si>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</si>
  <si>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</si>
  <si>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</si>
  <si>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</si>
  <si>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</si>
  <si>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</si>
  <si>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</si>
  <si>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</si>
  <si>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</si>
  <si>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</si>
  <si>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</si>
  <si>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</si>
  <si>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</si>
  <si>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</si>
  <si>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</si>
  <si>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</si>
  <si>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</si>
  <si>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</si>
  <si>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</si>
  <si>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</si>
  <si>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</si>
  <si>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</si>
  <si>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</si>
  <si>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</si>
  <si>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</si>
  <si>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</si>
  <si>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</si>
  <si>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</si>
  <si>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</si>
  <si>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</si>
  <si>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</si>
  <si>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</si>
  <si>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</si>
  <si>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</si>
  <si>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</si>
  <si>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</si>
  <si>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</si>
  <si>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</si>
  <si>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</si>
  <si>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</si>
  <si>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</si>
  <si>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</si>
  <si>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</si>
  <si>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</si>
  <si>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</si>
  <si>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</si>
  <si>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</si>
  <si>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</si>
  <si>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</si>
  <si>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</si>
  <si>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</si>
  <si>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</si>
  <si>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</si>
  <si>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</si>
  <si>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</si>
  <si>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</si>
  <si>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</si>
  <si>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</si>
  <si>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</si>
  <si>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</si>
  <si>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</si>
  <si>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</si>
  <si>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</si>
  <si>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</si>
  <si>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</si>
  <si>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</si>
  <si>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</si>
  <si>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</si>
  <si>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</si>
  <si>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</si>
  <si>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</si>
  <si>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</si>
  <si>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</si>
  <si>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</si>
  <si>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</si>
  <si>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</si>
  <si>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</si>
  <si>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</si>
  <si>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</si>
  <si>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</si>
  <si>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</si>
  <si>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</si>
  <si>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</si>
  <si>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</si>
  <si>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</si>
  <si>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</si>
  <si>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</si>
  <si>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</si>
  <si>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</si>
  <si>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</si>
  <si>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</si>
  <si>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</si>
  <si>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</si>
  <si>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</si>
  <si>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</si>
  <si>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</si>
  <si>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</si>
  <si>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</si>
  <si>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</si>
  <si>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</si>
  <si>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</si>
  <si>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</si>
  <si>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</si>
  <si>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</si>
  <si>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</si>
  <si>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</si>
  <si>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</si>
  <si>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</si>
  <si>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</si>
  <si>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</si>
  <si>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</si>
  <si>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</si>
  <si>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</si>
  <si>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</si>
  <si>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</si>
  <si>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</si>
  <si>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</si>
  <si>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</si>
  <si>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</si>
  <si>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</si>
  <si>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</si>
  <si>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</si>
  <si>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</si>
  <si>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</si>
  <si>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</si>
  <si>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</si>
  <si>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</si>
  <si>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</si>
  <si>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</si>
  <si>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</si>
  <si>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</si>
  <si>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</si>
  <si>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</si>
  <si>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</si>
  <si>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</si>
  <si>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</si>
  <si>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</si>
  <si>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</si>
  <si>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</si>
  <si>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</si>
  <si>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</si>
  <si>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</si>
  <si>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</si>
  <si>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</si>
  <si>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</si>
  <si>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</si>
  <si>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</si>
  <si>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</si>
  <si>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</si>
  <si>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</si>
  <si>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</si>
  <si>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</si>
  <si>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</si>
  <si>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</si>
  <si>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</si>
  <si>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</si>
  <si>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</si>
  <si>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</si>
  <si>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</si>
  <si>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</si>
  <si>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</si>
  <si>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</si>
  <si>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</si>
  <si>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</si>
  <si>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</si>
  <si>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</si>
  <si>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</si>
  <si>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</si>
  <si>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</si>
  <si>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</si>
  <si>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</si>
  <si>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</si>
  <si>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</si>
  <si>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</si>
  <si>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</si>
  <si>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</si>
  <si>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</si>
  <si>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</si>
  <si>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</si>
  <si>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</si>
  <si>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</si>
  <si>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</si>
  <si>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</si>
  <si>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</si>
  <si>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</si>
  <si>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</si>
  <si>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</si>
  <si>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</si>
  <si>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</si>
  <si>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</si>
  <si>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</si>
  <si>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</si>
  <si>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</si>
  <si>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</si>
  <si>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</si>
  <si>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</si>
  <si>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</si>
  <si>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</si>
  <si>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</si>
  <si>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</si>
  <si>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</si>
  <si>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</si>
  <si>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</si>
  <si>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</si>
  <si>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</si>
  <si>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</si>
  <si>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</si>
  <si>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</si>
  <si>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</si>
  <si>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</si>
  <si>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</si>
  <si>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</si>
  <si>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</si>
  <si>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</si>
  <si>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</si>
  <si>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</si>
  <si>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</si>
  <si>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</si>
  <si>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</si>
  <si>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</si>
  <si>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</si>
  <si>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</si>
  <si>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</si>
  <si>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</si>
  <si>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</si>
  <si>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</si>
  <si>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</si>
  <si>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</si>
  <si>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</si>
  <si>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</si>
  <si>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</si>
  <si>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</si>
  <si>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</si>
  <si>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</si>
  <si>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</si>
  <si>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</si>
  <si>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</si>
  <si>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</si>
  <si>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</si>
  <si>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</si>
  <si>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</si>
  <si>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</si>
  <si>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</si>
  <si>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</si>
  <si>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</si>
  <si>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</si>
  <si>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</si>
  <si>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</si>
  <si>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</si>
  <si>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</si>
  <si>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</si>
  <si>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</si>
  <si>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</si>
  <si>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</si>
  <si>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</si>
  <si>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</si>
  <si>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</si>
  <si>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</si>
  <si>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</si>
  <si>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</si>
  <si>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</si>
  <si>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</si>
  <si>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</si>
  <si>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</si>
  <si>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</si>
  <si>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</si>
  <si>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</si>
  <si>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</si>
  <si>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</si>
  <si>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</si>
  <si>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</si>
  <si>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</si>
  <si>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</si>
  <si>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</si>
  <si>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</si>
  <si>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</si>
  <si>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</si>
  <si>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</si>
  <si>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</si>
  <si>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</si>
  <si>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</si>
  <si>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</si>
  <si>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</si>
  <si>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</si>
  <si>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</si>
  <si>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</si>
  <si>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</si>
  <si>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</si>
  <si>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</si>
  <si>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</si>
  <si>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</si>
  <si>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</si>
  <si>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</si>
  <si>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</si>
  <si>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</si>
  <si>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</si>
  <si>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</si>
  <si>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</si>
  <si>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</si>
  <si>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</si>
  <si>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</si>
  <si>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</si>
  <si>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</si>
  <si>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</si>
  <si>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</si>
  <si>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</si>
  <si>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</si>
  <si>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</si>
  <si>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</si>
  <si>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</si>
  <si>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</si>
  <si>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</si>
  <si>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</si>
  <si>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</si>
  <si>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</si>
  <si>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</si>
  <si>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</si>
  <si>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</si>
  <si>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</si>
  <si>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</si>
  <si>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</si>
  <si>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</si>
  <si>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</si>
  <si>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</si>
  <si>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</si>
  <si>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</si>
  <si>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</si>
  <si>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</si>
  <si>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</si>
  <si>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</si>
  <si>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</si>
  <si>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</si>
  <si>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</si>
  <si>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</si>
  <si>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</si>
  <si>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</si>
  <si>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</si>
  <si>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</si>
  <si>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</si>
  <si>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</si>
  <si>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</si>
  <si>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</si>
  <si>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</si>
  <si>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</si>
  <si>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</si>
  <si>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</si>
  <si>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</si>
  <si>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</si>
  <si>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</si>
  <si>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</si>
  <si>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</si>
  <si>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</si>
  <si>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</si>
  <si>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</si>
  <si>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</si>
  <si>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</si>
  <si>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</si>
  <si>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</si>
  <si>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</si>
  <si>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</si>
  <si>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</si>
  <si>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</si>
  <si>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</si>
  <si>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</si>
  <si>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</si>
  <si>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</si>
  <si>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</si>
  <si>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</si>
  <si>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</si>
  <si>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</si>
  <si>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</si>
  <si>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</si>
  <si>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</si>
  <si>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</si>
  <si>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</si>
  <si>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</si>
  <si>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</si>
  <si>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</si>
  <si>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</si>
  <si>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</si>
  <si>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</si>
  <si>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</si>
  <si>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</si>
  <si>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</si>
  <si>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</si>
  <si>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</si>
  <si>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</si>
  <si>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</si>
  <si>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</si>
  <si>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</si>
  <si>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</si>
  <si>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</si>
  <si>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</si>
  <si>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</si>
  <si>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</si>
  <si>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</si>
  <si>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</si>
  <si>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</si>
  <si>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</si>
  <si>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</si>
  <si>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</si>
  <si>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</si>
  <si>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</si>
  <si>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</si>
  <si>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</si>
  <si>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</si>
  <si>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</si>
  <si>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</si>
  <si>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</si>
  <si>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</si>
  <si>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</si>
  <si>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</si>
  <si>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</si>
  <si>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</si>
  <si>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</si>
  <si>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</si>
  <si>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</si>
  <si>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</si>
  <si>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</si>
  <si>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</si>
  <si>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</si>
  <si>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</si>
  <si>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</si>
  <si>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</si>
  <si>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</si>
  <si>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</si>
  <si>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</si>
  <si>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</si>
  <si>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</si>
  <si>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</si>
  <si>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</si>
  <si>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</si>
  <si>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</si>
  <si>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</si>
  <si>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</si>
  <si>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</si>
  <si>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</si>
  <si>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</si>
  <si>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</si>
  <si>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</si>
  <si>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</si>
  <si>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</si>
  <si>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</si>
  <si>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</si>
  <si>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</si>
  <si>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</si>
  <si>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</si>
  <si>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</si>
  <si>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</si>
  <si>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</si>
  <si>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</si>
  <si>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</si>
  <si>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</si>
  <si>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</si>
  <si>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</si>
  <si>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</si>
  <si>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</si>
  <si>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</si>
  <si>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</si>
  <si>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</si>
  <si>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</si>
  <si>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</si>
  <si>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</si>
  <si>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</si>
  <si>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</si>
  <si>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</si>
  <si>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</si>
  <si>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</si>
  <si>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</si>
  <si>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</si>
  <si>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</si>
  <si>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</si>
  <si>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</si>
  <si>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</si>
  <si>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</si>
  <si>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</si>
  <si>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</si>
  <si>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</si>
  <si>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</si>
  <si>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</si>
  <si>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</si>
  <si>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</si>
  <si>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</si>
  <si>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</si>
  <si>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</si>
  <si>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</si>
  <si>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</si>
  <si>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</si>
  <si>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</si>
  <si>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</si>
  <si>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</si>
  <si>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</si>
  <si>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</si>
  <si>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</si>
  <si>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</si>
  <si>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</si>
  <si>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</si>
  <si>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</si>
  <si>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</si>
  <si>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</si>
  <si>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</si>
  <si>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</si>
  <si>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</si>
  <si>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</si>
  <si>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</si>
  <si>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</si>
  <si>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</si>
  <si>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</si>
  <si>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</si>
  <si>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</si>
  <si>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</si>
  <si>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</si>
  <si>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</si>
  <si>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</si>
  <si>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</si>
  <si>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</si>
  <si>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</si>
  <si>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</si>
  <si>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</si>
  <si>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</si>
  <si>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</si>
  <si>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</si>
  <si>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</si>
  <si>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</si>
  <si>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</si>
  <si>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</si>
  <si>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</si>
  <si>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</si>
  <si>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</si>
  <si>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</si>
  <si>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</si>
  <si>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</si>
  <si>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</si>
  <si>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</si>
  <si>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</si>
  <si>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</si>
  <si>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</si>
  <si>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</si>
  <si>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</si>
  <si>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</si>
  <si>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</si>
  <si>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</si>
  <si>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</si>
  <si>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</si>
  <si>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</si>
  <si>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</si>
  <si>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</si>
  <si>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</si>
  <si>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</si>
  <si>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</si>
  <si>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</si>
  <si>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</si>
  <si>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</si>
  <si>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</si>
  <si>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</si>
  <si>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</si>
  <si>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</si>
  <si>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</si>
  <si>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</si>
  <si>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</si>
  <si>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</si>
  <si>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</si>
  <si>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</si>
  <si>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</si>
  <si>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</si>
  <si>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</si>
  <si>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</si>
  <si>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</si>
  <si>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</si>
  <si>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</si>
  <si>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</si>
  <si>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</si>
  <si>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</si>
  <si>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</si>
  <si>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</si>
  <si>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</si>
  <si>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</si>
  <si>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</si>
  <si>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</si>
  <si>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</si>
  <si>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</si>
  <si>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</si>
  <si>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</si>
  <si>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</si>
  <si>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</si>
  <si>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</si>
  <si>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</si>
  <si>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</si>
  <si>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</si>
  <si>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</si>
  <si>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</si>
  <si>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</si>
  <si>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</si>
  <si>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</si>
  <si>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</si>
  <si>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</si>
  <si>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</si>
  <si>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</si>
  <si>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</si>
  <si>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</si>
  <si>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</si>
  <si>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</si>
  <si>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</si>
  <si>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</si>
  <si>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</si>
  <si>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</si>
  <si>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</si>
  <si>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</si>
  <si>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</si>
  <si>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</si>
  <si>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</si>
  <si>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</si>
  <si>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</si>
  <si>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</si>
  <si>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</si>
  <si>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</si>
  <si>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</si>
  <si>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</si>
  <si>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</si>
  <si>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</si>
  <si>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</si>
  <si>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</si>
  <si>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</si>
  <si>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</si>
  <si>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</si>
  <si>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</si>
  <si>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</si>
  <si>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</si>
  <si>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</si>
  <si>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</si>
  <si>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</si>
  <si>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</si>
  <si>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</si>
  <si>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</si>
  <si>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</si>
  <si>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</si>
  <si>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</si>
  <si>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</si>
  <si>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</si>
  <si>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</si>
  <si>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</si>
  <si>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</si>
  <si>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</si>
  <si>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</si>
  <si>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</si>
  <si>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</si>
  <si>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</si>
  <si>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</si>
  <si>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</si>
  <si>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</si>
  <si>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</si>
  <si>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</si>
  <si>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</si>
  <si>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</si>
  <si>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</si>
  <si>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</si>
  <si>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</si>
  <si>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</si>
  <si>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</si>
  <si>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</si>
  <si>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</si>
  <si>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</si>
  <si>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</si>
  <si>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</si>
  <si>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</si>
  <si>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</si>
  <si>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</si>
  <si>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</si>
  <si>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</si>
  <si>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</si>
  <si>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</si>
  <si>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</si>
  <si>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</si>
  <si>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</si>
  <si>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</si>
  <si>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</si>
  <si>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</si>
  <si>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</si>
  <si>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</si>
  <si>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</si>
  <si>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</si>
  <si>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</si>
  <si>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</si>
  <si>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</si>
  <si>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</si>
  <si>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</si>
  <si>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</si>
  <si>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</si>
  <si>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</si>
  <si>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</si>
  <si>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</si>
  <si>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</si>
  <si>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</si>
  <si>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</si>
  <si>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</si>
  <si>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</si>
  <si>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</si>
  <si>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</si>
  <si>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</si>
  <si>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</si>
  <si>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</si>
  <si>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</si>
  <si>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</si>
  <si>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</si>
  <si>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</si>
  <si>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</si>
  <si>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</si>
  <si>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</si>
  <si>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</si>
  <si>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</si>
  <si>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</si>
  <si>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</si>
  <si>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</si>
  <si>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</si>
  <si>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</si>
  <si>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</si>
  <si>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</si>
  <si>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</si>
  <si>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</si>
  <si>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</si>
  <si>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</si>
  <si>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</si>
  <si>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</si>
  <si>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</si>
  <si>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</si>
  <si>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</si>
  <si>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</si>
  <si>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</si>
  <si>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</si>
  <si>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</si>
  <si>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</si>
  <si>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</si>
  <si>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</si>
  <si>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</si>
  <si>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</si>
  <si>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</si>
  <si>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</si>
  <si>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</si>
  <si>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</si>
  <si>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</si>
  <si>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</si>
  <si>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</si>
  <si>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</si>
  <si>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</si>
  <si>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</si>
  <si>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</si>
  <si>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</si>
  <si>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</si>
  <si>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</si>
  <si>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</si>
  <si>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</si>
  <si>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</si>
  <si>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</si>
  <si>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</si>
  <si>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</si>
  <si>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</si>
  <si>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</si>
  <si>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</si>
  <si>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</si>
  <si>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</si>
  <si>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</si>
  <si>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</si>
  <si>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</si>
  <si>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</si>
  <si>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</si>
  <si>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</si>
  <si>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</si>
  <si>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</si>
  <si>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</si>
  <si>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</si>
  <si>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</si>
  <si>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</si>
  <si>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</si>
  <si>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</si>
  <si>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</si>
  <si>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</si>
  <si>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</si>
  <si>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</si>
  <si>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</si>
  <si>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</si>
  <si>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</si>
  <si>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</si>
  <si>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</si>
  <si>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</si>
  <si>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</si>
  <si>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</si>
  <si>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</si>
  <si>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</si>
  <si>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</si>
  <si>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</si>
  <si>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</si>
  <si>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</si>
  <si>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</si>
  <si>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</si>
  <si>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</si>
  <si>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</si>
  <si>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</si>
  <si>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</si>
  <si>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</si>
  <si>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</si>
  <si>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</si>
  <si>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</si>
  <si>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</si>
  <si>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</si>
  <si>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</si>
  <si>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</si>
  <si>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</si>
  <si>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</si>
  <si>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</si>
  <si>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</si>
  <si>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</si>
  <si>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</si>
  <si>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</si>
  <si>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</si>
  <si>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</si>
  <si>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</si>
  <si>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</si>
  <si>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</si>
  <si>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</si>
  <si>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</si>
  <si>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</si>
  <si>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</si>
  <si>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</si>
  <si>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</si>
  <si>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</si>
  <si>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</si>
  <si>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</si>
  <si>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</si>
  <si>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</si>
  <si>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</si>
  <si>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</si>
  <si>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</si>
  <si>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</si>
  <si>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</si>
  <si>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</si>
  <si>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</si>
  <si>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</si>
  <si>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</si>
  <si>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</si>
  <si>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</si>
  <si>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</si>
  <si>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</si>
  <si>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</si>
  <si>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</si>
  <si>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</si>
  <si>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</si>
  <si>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</si>
  <si>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</si>
  <si>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</si>
  <si>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</si>
  <si>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</si>
  <si>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</si>
  <si>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</si>
  <si>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</si>
  <si>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</si>
  <si>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</si>
  <si>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</si>
  <si>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</si>
  <si>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</si>
  <si>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</si>
  <si>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</si>
  <si>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</si>
  <si>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</si>
  <si>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</si>
  <si>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</si>
  <si>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</si>
  <si>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</si>
  <si>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</si>
  <si>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</si>
  <si>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</si>
  <si>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</si>
  <si>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</si>
  <si>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</si>
  <si>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</si>
  <si>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</si>
  <si>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</si>
  <si>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</si>
  <si>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</si>
  <si>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</si>
  <si>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</si>
  <si>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</si>
  <si>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</si>
  <si>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</si>
  <si>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</si>
  <si>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</si>
  <si>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</si>
  <si>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</si>
  <si>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</si>
  <si>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</si>
  <si>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</si>
  <si>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</si>
  <si>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</si>
  <si>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</si>
  <si>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</si>
  <si>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</si>
  <si>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</si>
  <si>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</si>
  <si>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</si>
  <si>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</si>
  <si>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</si>
  <si>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</si>
  <si>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</si>
  <si>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</si>
  <si>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</si>
  <si>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</si>
  <si>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</si>
  <si>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</si>
  <si>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</si>
  <si>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</si>
  <si>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</si>
  <si>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</si>
  <si>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</si>
  <si>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</si>
  <si>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</si>
  <si>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</si>
  <si>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</si>
  <si>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</si>
  <si>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</si>
  <si>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</si>
  <si>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</si>
  <si>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</si>
  <si>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</si>
  <si>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</si>
  <si>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</si>
  <si>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</si>
  <si>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</si>
  <si>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</si>
  <si>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</si>
  <si>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</si>
  <si>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</si>
  <si>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</si>
  <si>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</si>
  <si>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</si>
  <si>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</si>
  <si>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</si>
  <si>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</si>
  <si>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</si>
  <si>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</si>
  <si>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</si>
  <si>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</si>
  <si>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</si>
  <si>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</si>
  <si>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</si>
  <si>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</si>
  <si>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</si>
  <si>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</si>
  <si>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</si>
  <si>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</si>
  <si>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</si>
  <si>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</si>
  <si>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</si>
  <si>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</si>
  <si>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</si>
  <si>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</si>
  <si>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</si>
  <si>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</si>
  <si>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</si>
  <si>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</si>
  <si>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</si>
  <si>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</si>
  <si>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</si>
  <si>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</si>
  <si>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</si>
  <si>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</si>
  <si>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</si>
  <si>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</si>
  <si>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</si>
  <si>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</si>
  <si>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</si>
  <si>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</si>
  <si>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</si>
  <si>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</si>
  <si>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</si>
  <si>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</si>
  <si>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</si>
  <si>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</si>
  <si>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</si>
  <si>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</si>
  <si>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</si>
  <si>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</si>
  <si>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</si>
  <si>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</si>
  <si>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</si>
  <si>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</si>
  <si>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</si>
  <si>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</si>
  <si>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</si>
  <si>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</si>
  <si>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</si>
  <si>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</si>
  <si>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</si>
  <si>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</si>
  <si>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</si>
  <si>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</si>
  <si>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</si>
  <si>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</si>
  <si>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</si>
  <si>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</si>
  <si>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</si>
  <si>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</si>
  <si>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</si>
  <si>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</si>
  <si>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</si>
  <si>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</si>
  <si>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</si>
  <si>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</si>
  <si>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</si>
  <si>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</si>
  <si>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</si>
  <si>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</si>
  <si>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</si>
  <si>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</si>
  <si>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</si>
  <si>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</si>
  <si>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</si>
  <si>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</si>
  <si>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</si>
  <si>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</si>
  <si>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</si>
  <si>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</si>
  <si>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</si>
  <si>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</si>
  <si>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</si>
  <si>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</si>
  <si>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</si>
  <si>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</si>
  <si>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</si>
  <si>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</si>
  <si>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</si>
  <si>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</si>
  <si>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</si>
  <si>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</si>
  <si>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</si>
  <si>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</si>
  <si>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</si>
  <si>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</si>
  <si>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</si>
  <si>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</si>
  <si>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</si>
  <si>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</si>
  <si>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</si>
  <si>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</si>
  <si>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</si>
  <si>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</si>
  <si>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</si>
  <si>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</si>
  <si>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</si>
  <si>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</si>
  <si>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</si>
  <si>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</si>
  <si>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</si>
  <si>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</si>
  <si>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</si>
  <si>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</si>
  <si>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</si>
  <si>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</si>
  <si>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</si>
  <si>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</si>
  <si>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</si>
  <si>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</si>
  <si>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</si>
  <si>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</si>
  <si>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</si>
  <si>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</si>
  <si>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</si>
  <si>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</si>
  <si>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</si>
  <si>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</si>
  <si>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</si>
  <si>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</si>
  <si>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</si>
  <si>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</si>
  <si>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</si>
  <si>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</si>
  <si>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</si>
  <si>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</si>
  <si>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</si>
  <si>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</si>
  <si>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</si>
  <si>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</si>
  <si>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</si>
  <si>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</si>
  <si>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</si>
  <si>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</si>
  <si>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</si>
  <si>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</si>
  <si>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</si>
  <si>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</si>
  <si>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</si>
  <si>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</si>
  <si>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</si>
  <si>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</si>
  <si>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</si>
  <si>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</si>
  <si>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</si>
  <si>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</si>
  <si>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</si>
  <si>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</si>
  <si>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</si>
  <si>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</si>
  <si>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</si>
  <si>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</si>
  <si>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</si>
  <si>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</si>
  <si>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</si>
  <si>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</si>
  <si>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</si>
  <si>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</si>
  <si>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</si>
  <si>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</si>
  <si>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</si>
  <si>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</si>
  <si>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</si>
  <si>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</si>
  <si>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</si>
  <si>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</si>
  <si>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</si>
  <si>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</si>
  <si>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</si>
  <si>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</si>
  <si>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</si>
  <si>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</si>
  <si>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</si>
  <si>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</si>
  <si>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</si>
  <si>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</si>
  <si>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</si>
  <si>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</si>
  <si>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</si>
  <si>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</si>
  <si>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</si>
  <si>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</si>
  <si>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</si>
  <si>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</si>
  <si>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</si>
  <si>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</si>
  <si>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</si>
  <si>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</si>
  <si>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</si>
  <si>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</si>
  <si>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</si>
  <si>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</si>
  <si>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</si>
  <si>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</si>
  <si>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</si>
  <si>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</si>
  <si>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</si>
  <si>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</si>
  <si>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</si>
  <si>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</si>
  <si>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</si>
  <si>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</si>
  <si>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</si>
  <si>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</si>
  <si>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</si>
  <si>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</si>
  <si>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</si>
  <si>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</si>
  <si>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</si>
  <si>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</si>
  <si>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</si>
  <si>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</si>
  <si>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</si>
  <si>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</si>
  <si>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</si>
  <si>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</si>
  <si>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</si>
  <si>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</si>
  <si>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</si>
  <si>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</si>
  <si>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</si>
  <si>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</si>
  <si>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</si>
  <si>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</si>
  <si>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</si>
  <si>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</si>
  <si>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</si>
  <si>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</si>
  <si>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</si>
  <si>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</si>
  <si>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</si>
  <si>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</si>
  <si>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</si>
  <si>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</si>
  <si>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</si>
  <si>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</si>
  <si>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</si>
  <si>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</si>
  <si>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</si>
  <si>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</si>
  <si>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</si>
  <si>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</si>
  <si>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</si>
  <si>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</si>
  <si>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</si>
  <si>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</si>
  <si>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</si>
  <si>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</si>
  <si>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</si>
  <si>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</si>
  <si>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</si>
  <si>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</si>
  <si>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</si>
  <si>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</si>
  <si>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</si>
  <si>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</si>
  <si>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</si>
  <si>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</si>
  <si>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</si>
  <si>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</si>
  <si>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</si>
  <si>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</si>
  <si>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</si>
  <si>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</si>
  <si>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</si>
  <si>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</si>
  <si>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</si>
  <si>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</si>
  <si>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</si>
  <si>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</si>
  <si>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</si>
  <si>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</si>
  <si>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</si>
  <si>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</si>
  <si>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</si>
  <si>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</si>
  <si>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</si>
  <si>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</si>
  <si>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</si>
  <si>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</si>
  <si>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</si>
  <si>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</si>
  <si>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</si>
  <si>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</si>
  <si>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</si>
  <si>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</si>
  <si>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</si>
  <si>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</si>
  <si>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</si>
  <si>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</si>
  <si>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</si>
  <si>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</si>
  <si>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</si>
  <si>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</si>
  <si>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</si>
  <si>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</si>
  <si>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</si>
  <si>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</si>
  <si>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</si>
  <si>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</si>
  <si>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</si>
  <si>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</si>
  <si>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</si>
  <si>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</si>
  <si>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</si>
  <si>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</si>
  <si>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</si>
  <si>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</si>
  <si>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</si>
  <si>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</si>
  <si>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</si>
  <si>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</si>
  <si>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</si>
  <si>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</si>
  <si>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</si>
  <si>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</si>
  <si>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</si>
  <si>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</si>
  <si>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</si>
  <si>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</si>
  <si>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</si>
  <si>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</si>
  <si>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</si>
  <si>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</si>
  <si>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</si>
  <si>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</si>
  <si>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</si>
  <si>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</si>
  <si>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</si>
  <si>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</si>
  <si>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</si>
  <si>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</si>
  <si>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</si>
  <si>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</si>
  <si>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</si>
  <si>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</si>
  <si>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</si>
  <si>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</si>
  <si>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</si>
  <si>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</si>
  <si>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</si>
  <si>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</si>
  <si>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</si>
  <si>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</si>
  <si>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</si>
  <si>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</si>
  <si>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</si>
  <si>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</si>
  <si>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</si>
  <si>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</si>
  <si>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</si>
  <si>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</si>
  <si>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</si>
  <si>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</si>
  <si>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</si>
  <si>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</si>
  <si>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</si>
  <si>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</si>
  <si>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</si>
  <si>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</si>
  <si>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</si>
  <si>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</si>
  <si>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</si>
  <si>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</si>
  <si>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</si>
  <si>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</si>
  <si>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</si>
  <si>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</si>
  <si>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</si>
  <si>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</si>
  <si>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</si>
  <si>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</si>
  <si>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</si>
  <si>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</si>
  <si>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</si>
  <si>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</si>
  <si>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</si>
  <si>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</si>
  <si>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</si>
  <si>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</si>
  <si>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</si>
  <si>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</si>
  <si>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</si>
  <si>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</si>
  <si>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</si>
  <si>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</si>
  <si>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</si>
  <si>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</si>
  <si>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</si>
  <si>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</si>
  <si>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</si>
  <si>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</si>
  <si>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</si>
  <si>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</si>
  <si>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</si>
  <si>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</si>
  <si>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</si>
  <si>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</si>
  <si>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</si>
  <si>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</si>
  <si>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</si>
  <si>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</si>
  <si>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</si>
  <si>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</si>
  <si>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</si>
  <si>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</si>
  <si>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</si>
  <si>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</si>
  <si>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</si>
  <si>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</si>
  <si>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</si>
  <si>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</si>
  <si>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</si>
  <si>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</si>
  <si>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</si>
  <si>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</si>
  <si>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</si>
  <si>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</si>
  <si>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</si>
  <si>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</si>
  <si>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</si>
  <si>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</si>
  <si>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</si>
  <si>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</si>
  <si>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</si>
  <si>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</si>
  <si>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</si>
  <si>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</si>
  <si>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</si>
  <si>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</si>
  <si>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</si>
  <si>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</si>
  <si>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</si>
  <si>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</si>
  <si>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</si>
  <si>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</si>
  <si>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</si>
  <si>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</si>
  <si>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</si>
  <si>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</si>
  <si>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</si>
  <si>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</si>
  <si>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</si>
  <si>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</si>
  <si>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</si>
  <si>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</si>
  <si>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</si>
  <si>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</si>
  <si>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</si>
  <si>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</si>
  <si>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</si>
  <si>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</si>
  <si>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</si>
  <si>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</si>
  <si>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</si>
  <si>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</si>
  <si>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</si>
  <si>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</si>
  <si>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</si>
  <si>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</si>
  <si>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</si>
  <si>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</si>
  <si>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</si>
  <si>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</si>
  <si>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</si>
  <si>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</si>
  <si>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</si>
  <si>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</si>
  <si>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</si>
  <si>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</si>
  <si>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</si>
  <si>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</si>
  <si>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</si>
  <si>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</si>
  <si>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</si>
  <si>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</si>
  <si>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</si>
  <si>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</si>
  <si>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</si>
  <si>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</si>
  <si>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</si>
  <si>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</si>
  <si>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</si>
  <si>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</si>
  <si>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</si>
  <si>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</si>
  <si>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</si>
  <si>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</si>
  <si>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</si>
  <si>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</si>
  <si>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</si>
  <si>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</si>
  <si>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</si>
  <si>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</si>
  <si>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</si>
  <si>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</si>
  <si>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</si>
  <si>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</si>
  <si>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</si>
  <si>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</si>
  <si>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</si>
  <si>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</si>
  <si>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</si>
  <si>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</si>
  <si>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</si>
  <si>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</si>
  <si>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</si>
  <si>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</si>
  <si>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</si>
  <si>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</si>
  <si>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</si>
  <si>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</si>
  <si>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</si>
  <si>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</si>
  <si>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</si>
  <si>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</si>
  <si>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</si>
  <si>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</si>
  <si>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</si>
  <si>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</si>
  <si>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</si>
  <si>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</si>
  <si>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</si>
  <si>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</si>
  <si>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</si>
  <si>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</si>
  <si>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</si>
  <si>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</si>
  <si>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</si>
  <si>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</si>
  <si>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</si>
  <si>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</si>
  <si>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</si>
  <si>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</si>
  <si>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</si>
  <si>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</si>
  <si>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</si>
  <si>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</si>
  <si>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</si>
  <si>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</si>
  <si>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</si>
  <si>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</si>
  <si>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</si>
  <si>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</si>
  <si>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</si>
  <si>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</si>
  <si>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</si>
  <si>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</si>
  <si>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</si>
  <si>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</si>
  <si>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</si>
  <si>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</si>
  <si>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</si>
  <si>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</si>
  <si>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</si>
  <si>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</si>
  <si>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</si>
  <si>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</si>
  <si>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</si>
  <si>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</si>
  <si>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</si>
  <si>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</si>
  <si>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</si>
  <si>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</si>
  <si>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</si>
  <si>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</si>
  <si>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</si>
  <si>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</si>
  <si>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</si>
  <si>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</si>
  <si>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</si>
  <si>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</si>
  <si>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</si>
  <si>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</si>
  <si>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</si>
  <si>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</si>
  <si>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</si>
  <si>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</si>
  <si>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</si>
  <si>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</si>
  <si>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</si>
  <si>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</si>
  <si>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</si>
  <si>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</si>
  <si>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</si>
  <si>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</si>
  <si>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</si>
  <si>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</si>
  <si>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</si>
  <si>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</si>
  <si>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</si>
  <si>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</si>
  <si>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</si>
  <si>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</si>
  <si>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</si>
  <si>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</si>
  <si>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</si>
  <si>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</si>
  <si>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</si>
  <si>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</si>
  <si>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</si>
  <si>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</si>
  <si>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</si>
  <si>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</si>
  <si>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</si>
  <si>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</si>
  <si>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</si>
  <si>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</si>
  <si>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</si>
  <si>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</si>
  <si>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</si>
  <si>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</si>
  <si>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</si>
  <si>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</si>
  <si>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</si>
  <si>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</si>
  <si>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</si>
  <si>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</si>
  <si>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</si>
  <si>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</si>
  <si>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</si>
  <si>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</si>
  <si>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</si>
  <si>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</si>
  <si>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</si>
  <si>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</si>
  <si>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</si>
  <si>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</si>
  <si>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</si>
  <si>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</si>
  <si>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</si>
  <si>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</si>
  <si>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</si>
  <si>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</si>
  <si>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</si>
  <si>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</si>
  <si>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</si>
  <si>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</si>
  <si>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</si>
  <si>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</si>
  <si>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</si>
  <si>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</si>
  <si>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</si>
  <si>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</si>
  <si>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</si>
  <si>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</si>
  <si>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</si>
  <si>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</si>
  <si>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</si>
  <si>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</si>
  <si>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</si>
  <si>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</si>
  <si>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</si>
  <si>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</si>
  <si>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</si>
  <si>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</si>
  <si>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</si>
  <si>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</si>
  <si>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</si>
  <si>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</si>
  <si>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</si>
  <si>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</si>
  <si>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</si>
  <si>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</si>
  <si>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</si>
  <si>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</si>
  <si>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</si>
  <si>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</si>
  <si>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</si>
  <si>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</si>
  <si>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</si>
  <si>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</si>
  <si>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</si>
  <si>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</si>
  <si>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</si>
  <si>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</si>
  <si>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</si>
  <si>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</si>
  <si>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</si>
  <si>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</si>
  <si>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</si>
  <si>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</si>
  <si>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</si>
  <si>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</si>
  <si>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</si>
  <si>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</si>
  <si>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</si>
  <si>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</si>
  <si>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</si>
  <si>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</si>
  <si>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</si>
  <si>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</si>
  <si>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</si>
  <si>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</si>
  <si>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</si>
  <si>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</si>
  <si>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</si>
  <si>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</si>
  <si>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</si>
  <si>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</si>
  <si>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</si>
  <si>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</si>
  <si>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</si>
  <si>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</si>
  <si>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</si>
  <si>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</si>
  <si>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</si>
  <si>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</si>
  <si>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</si>
  <si>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</si>
  <si>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</si>
  <si>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</si>
  <si>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</si>
  <si>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</si>
  <si>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</si>
  <si>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</si>
  <si>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</si>
  <si>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</si>
  <si>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</si>
  <si>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</si>
  <si>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</si>
  <si>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</si>
  <si>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</si>
  <si>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</si>
  <si>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</si>
  <si>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</si>
  <si>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</si>
  <si>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</si>
  <si>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</si>
  <si>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</si>
  <si>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</si>
  <si>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</si>
  <si>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</si>
  <si>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</si>
  <si>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</si>
  <si>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</si>
  <si>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</si>
  <si>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</si>
  <si>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</si>
  <si>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</si>
  <si>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</si>
  <si>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</si>
  <si>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</si>
  <si>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</si>
  <si>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</si>
  <si>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</si>
  <si>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</si>
  <si>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</si>
  <si>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</si>
  <si>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</si>
  <si>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</si>
  <si>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</si>
  <si>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</si>
  <si>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</si>
  <si>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</si>
  <si>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</si>
  <si>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</si>
  <si>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</si>
  <si>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</si>
  <si>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</si>
  <si>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</si>
  <si>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</si>
  <si>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</si>
  <si>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</si>
  <si>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</si>
  <si>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</si>
  <si>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</si>
  <si>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</si>
  <si>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</si>
  <si>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</si>
  <si>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</si>
  <si>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</si>
  <si>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</si>
  <si>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</si>
  <si>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</si>
  <si>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</si>
  <si>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</si>
  <si>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</si>
  <si>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</si>
  <si>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</si>
  <si>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</si>
  <si>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</si>
  <si>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</si>
  <si>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</si>
  <si>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</si>
  <si>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</si>
  <si>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</si>
  <si>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</si>
  <si>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</si>
  <si>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</si>
  <si>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</si>
  <si>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</si>
  <si>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</si>
  <si>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</si>
  <si>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</si>
  <si>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</si>
  <si>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</si>
  <si>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</si>
  <si>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</si>
  <si>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</si>
  <si>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</si>
  <si>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</si>
  <si>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</si>
  <si>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</si>
  <si>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</si>
  <si>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</si>
  <si>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</si>
  <si>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</si>
  <si>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</si>
  <si>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</si>
  <si>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</si>
  <si>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</si>
  <si>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</si>
  <si>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</si>
  <si>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</si>
  <si>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</si>
  <si>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</si>
  <si>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</si>
  <si>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</si>
  <si>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</si>
  <si>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</si>
  <si>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</si>
  <si>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</si>
  <si>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</si>
  <si>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</si>
  <si>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</si>
  <si>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</si>
  <si>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</si>
  <si>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</si>
  <si>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</si>
  <si>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</si>
  <si>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</si>
  <si>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</si>
  <si>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</si>
  <si>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</si>
  <si>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</si>
  <si>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</si>
  <si>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</si>
  <si>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</si>
  <si>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</si>
  <si>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</si>
  <si>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</si>
  <si>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</si>
  <si>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</si>
  <si>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</si>
  <si>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</si>
  <si>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</si>
  <si>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</si>
  <si>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</si>
  <si>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</si>
  <si>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</si>
  <si>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</si>
  <si>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</si>
  <si>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</si>
  <si>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</si>
  <si>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</si>
  <si>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</si>
  <si>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</si>
  <si>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</si>
  <si>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</si>
  <si>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</si>
  <si>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</si>
  <si>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</si>
  <si>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</si>
  <si>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</si>
  <si>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</si>
  <si>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</si>
  <si>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</si>
  <si>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</si>
  <si>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</si>
  <si>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</si>
  <si>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</si>
  <si>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</si>
  <si>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</si>
  <si>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</si>
  <si>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</si>
  <si>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</si>
  <si>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</si>
  <si>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</si>
  <si>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</si>
  <si>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</si>
  <si>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</si>
  <si>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</si>
  <si>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</si>
  <si>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</si>
  <si>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</si>
  <si>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</si>
  <si>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</si>
  <si>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</si>
  <si>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</si>
  <si>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</si>
  <si>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</si>
  <si>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</si>
  <si>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</si>
  <si>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</si>
  <si>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</si>
  <si>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</si>
  <si>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</si>
  <si>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</si>
  <si>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</si>
  <si>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</si>
  <si>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</si>
  <si>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</si>
  <si>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</si>
  <si>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</si>
  <si>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</si>
  <si>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</si>
  <si>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</si>
  <si>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</si>
  <si>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</si>
  <si>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</si>
  <si>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</si>
  <si>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</si>
  <si>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</si>
  <si>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</si>
  <si>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</si>
  <si>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</si>
  <si>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</si>
  <si>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</si>
  <si>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</si>
  <si>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</si>
  <si>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</si>
  <si>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</si>
  <si>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</si>
  <si>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</si>
  <si>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</si>
  <si>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</si>
  <si>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</si>
  <si>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</si>
  <si>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</si>
  <si>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</si>
  <si>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</si>
  <si>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</si>
  <si>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</si>
  <si>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</si>
  <si>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</si>
  <si>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</si>
  <si>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</si>
  <si>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</si>
  <si>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</si>
  <si>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</si>
  <si>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</si>
  <si>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</si>
  <si>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</si>
  <si>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</si>
  <si>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</si>
  <si>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</si>
  <si>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</si>
  <si>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</si>
  <si>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</si>
  <si>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</si>
  <si>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</si>
  <si>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</si>
  <si>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</si>
  <si>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</si>
  <si>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</si>
  <si>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</si>
  <si>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</si>
  <si>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</si>
  <si>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</si>
  <si>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</si>
  <si>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</si>
  <si>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</si>
  <si>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</si>
  <si>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</si>
  <si>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</si>
  <si>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</si>
  <si>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</si>
  <si>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</si>
  <si>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</si>
  <si>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</si>
  <si>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</si>
  <si>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</si>
  <si>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</si>
  <si>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</si>
  <si>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</si>
  <si>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</si>
  <si>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</si>
  <si>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</si>
  <si>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</si>
  <si>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</si>
  <si>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</si>
  <si>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</si>
  <si>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</si>
  <si>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</si>
  <si>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</si>
  <si>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</si>
  <si>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</si>
  <si>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</si>
  <si>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</si>
  <si>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</si>
  <si>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</si>
  <si>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</si>
  <si>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</si>
  <si>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</si>
  <si>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</si>
  <si>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</si>
  <si>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</si>
  <si>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</si>
  <si>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</si>
  <si>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</si>
  <si>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</si>
  <si>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</si>
  <si>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</si>
  <si>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</si>
  <si>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</si>
  <si>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</si>
  <si>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</si>
  <si>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</si>
  <si>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</si>
  <si>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</si>
  <si>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</si>
  <si>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</si>
  <si>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</si>
  <si>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</si>
  <si>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</si>
  <si>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</si>
  <si>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</si>
  <si>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</si>
  <si>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</si>
  <si>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</si>
  <si>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</si>
  <si>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</si>
  <si>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</si>
  <si>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</si>
  <si>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</si>
  <si>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</si>
  <si>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</si>
  <si>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</si>
  <si>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</si>
  <si>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</si>
  <si>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</si>
  <si>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</si>
  <si>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</si>
  <si>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</si>
  <si>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</si>
  <si>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</si>
  <si>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</si>
  <si>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</si>
  <si>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</si>
  <si>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</si>
  <si>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</si>
  <si>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</si>
  <si>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</si>
  <si>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</si>
  <si>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</si>
  <si>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</si>
  <si>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</si>
  <si>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</si>
  <si>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</si>
  <si>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</si>
  <si>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</si>
  <si>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</si>
  <si>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</si>
  <si>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</si>
  <si>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</si>
  <si>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</si>
  <si>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</si>
  <si>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</si>
  <si>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</si>
  <si>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</si>
  <si>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</si>
  <si>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</si>
  <si>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</si>
  <si>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</si>
  <si>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</si>
  <si>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</si>
  <si>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</si>
  <si>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</si>
  <si>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</si>
  <si>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</si>
  <si>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</si>
  <si>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</si>
  <si>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</si>
  <si>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</si>
  <si>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</si>
  <si>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</si>
  <si>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</si>
  <si>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</si>
  <si>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</si>
  <si>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</si>
  <si>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</si>
  <si>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</si>
  <si>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</si>
  <si>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</si>
  <si>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</si>
  <si>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</si>
  <si>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</si>
  <si>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</si>
  <si>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</si>
  <si>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</si>
  <si>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</si>
  <si>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</si>
  <si>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</si>
  <si>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</si>
  <si>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</si>
  <si>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</si>
  <si>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</si>
  <si>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</si>
  <si>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</si>
  <si>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</si>
  <si>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</si>
  <si>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</si>
  <si>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</si>
  <si>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</si>
  <si>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</si>
  <si>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</si>
  <si>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</si>
  <si>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</si>
  <si>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</si>
  <si>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</si>
  <si>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</si>
  <si>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</si>
  <si>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</si>
  <si>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</si>
  <si>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</si>
  <si>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</si>
  <si>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</si>
  <si>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</si>
  <si>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</si>
  <si>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</si>
  <si>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</si>
  <si>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</si>
  <si>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</si>
  <si>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</si>
  <si>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</si>
  <si>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</si>
  <si>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</si>
  <si>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</si>
  <si>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</si>
  <si>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</si>
  <si>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</si>
  <si>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</si>
  <si>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</si>
  <si>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</si>
  <si>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</si>
  <si>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</si>
  <si>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</si>
  <si>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</si>
  <si>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</si>
  <si>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</si>
  <si>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</si>
  <si>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</si>
  <si>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</si>
  <si>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</si>
  <si>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</si>
  <si>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</si>
  <si>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</si>
  <si>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</si>
  <si>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</si>
  <si>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</si>
  <si>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</si>
  <si>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</si>
  <si>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</si>
  <si>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</si>
  <si>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</si>
  <si>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</si>
  <si>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</si>
  <si>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</si>
  <si>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</si>
  <si>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</si>
  <si>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</si>
  <si>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</si>
  <si>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</si>
  <si>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</si>
  <si>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</si>
  <si>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</si>
  <si>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</si>
  <si>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</si>
  <si>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</si>
  <si>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</si>
  <si>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</si>
  <si>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</si>
  <si>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</si>
  <si>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</si>
  <si>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</si>
  <si>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</si>
  <si>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</si>
  <si>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</si>
  <si>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</si>
  <si>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</si>
  <si>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</si>
  <si>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</si>
  <si>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</si>
  <si>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</si>
  <si>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</si>
  <si>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</si>
  <si>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</si>
  <si>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</si>
  <si>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</si>
  <si>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</si>
  <si>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</si>
  <si>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</si>
  <si>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</si>
  <si>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</si>
  <si>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</si>
  <si>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</si>
  <si>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</si>
  <si>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</si>
  <si>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</si>
  <si>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</si>
  <si>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</si>
  <si>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</si>
  <si>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</si>
  <si>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</si>
  <si>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</si>
  <si>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</si>
  <si>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</si>
  <si>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</si>
  <si>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</si>
  <si>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</si>
  <si>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</si>
  <si>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</si>
  <si>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</si>
  <si>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</si>
  <si>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</si>
  <si>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</si>
  <si>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</si>
  <si>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</si>
  <si>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</si>
  <si>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</si>
  <si>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</si>
  <si>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</si>
  <si>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</si>
  <si>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</si>
  <si>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</si>
  <si>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</si>
  <si>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</si>
  <si>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</si>
  <si>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</si>
  <si>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</si>
  <si>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</si>
  <si>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</si>
  <si>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</si>
  <si>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</si>
  <si>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</si>
  <si>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</si>
  <si>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</si>
  <si>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</si>
  <si>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</si>
  <si>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</si>
  <si>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</si>
  <si>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</si>
  <si>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</si>
  <si>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</si>
  <si>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</si>
  <si>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</si>
  <si>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</si>
  <si>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</si>
  <si>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</si>
  <si>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</si>
  <si>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</si>
  <si>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</si>
  <si>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</si>
  <si>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</si>
  <si>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</si>
  <si>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</si>
  <si>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</si>
  <si>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</si>
  <si>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</si>
  <si>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</si>
  <si>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</si>
  <si>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</si>
  <si>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</si>
  <si>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</si>
  <si>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</si>
  <si>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</si>
  <si>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</si>
  <si>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</si>
  <si>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</si>
  <si>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</si>
  <si>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</si>
  <si>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</si>
  <si>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</si>
  <si>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</si>
  <si>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</si>
  <si>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</si>
  <si>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</si>
  <si>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</si>
  <si>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</si>
  <si>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</si>
  <si>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</si>
  <si>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</si>
  <si>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</si>
  <si>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</si>
  <si>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</si>
  <si>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</si>
  <si>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</si>
  <si>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</si>
  <si>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</si>
  <si>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</si>
  <si>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</si>
  <si>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</si>
  <si>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</si>
  <si>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</si>
  <si>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</si>
  <si>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</si>
  <si>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</si>
  <si>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</si>
  <si>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</si>
  <si>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</si>
  <si>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</si>
  <si>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</si>
  <si>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</si>
  <si>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</si>
  <si>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</si>
  <si>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</si>
  <si>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</si>
  <si>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</si>
  <si>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</si>
  <si>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</si>
  <si>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</si>
  <si>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</si>
  <si>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</si>
  <si>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</si>
  <si>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</si>
  <si>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</si>
  <si>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</si>
  <si>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</si>
  <si>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</si>
  <si>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</si>
  <si>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</si>
  <si>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</si>
  <si>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</si>
  <si>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</si>
  <si>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</si>
  <si>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</si>
  <si>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</si>
  <si>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</si>
  <si>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</si>
  <si>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</si>
  <si>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</si>
  <si>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</si>
  <si>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</si>
  <si>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</si>
  <si>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</si>
  <si>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</si>
  <si>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</si>
  <si>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</si>
  <si>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</si>
  <si>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</si>
  <si>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</si>
  <si>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</si>
  <si>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</si>
  <si>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</si>
  <si>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</si>
  <si>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</si>
  <si>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</si>
  <si>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</si>
  <si>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</si>
  <si>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</si>
  <si>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</si>
  <si>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</si>
  <si>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</si>
  <si>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</si>
  <si>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</si>
  <si>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</si>
  <si>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</si>
  <si>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</si>
  <si>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</si>
  <si>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</si>
  <si>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</si>
  <si>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</si>
  <si>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</si>
  <si>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</si>
  <si>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</si>
  <si>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</si>
  <si>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</si>
  <si>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</si>
  <si>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</si>
  <si>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</si>
  <si>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</si>
  <si>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</si>
  <si>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</si>
  <si>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</si>
  <si>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</si>
  <si>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</si>
  <si>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</si>
  <si>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</si>
  <si>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</si>
  <si>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</si>
  <si>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</si>
  <si>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</si>
  <si>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</si>
  <si>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</si>
  <si>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</si>
  <si>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</si>
  <si>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</si>
  <si>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</si>
  <si>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</si>
  <si>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</si>
  <si>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</si>
  <si>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</si>
  <si>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</si>
  <si>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</si>
  <si>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</si>
  <si>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</si>
  <si>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</si>
  <si>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</si>
  <si>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</si>
  <si>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</si>
  <si>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</si>
  <si>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</si>
  <si>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</si>
  <si>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</si>
  <si>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</si>
  <si>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</si>
  <si>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</si>
  <si>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</si>
  <si>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</si>
  <si>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</si>
  <si>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</si>
  <si>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</si>
  <si>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</si>
  <si>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</si>
  <si>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</si>
  <si>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</si>
  <si>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</si>
  <si>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</si>
  <si>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</si>
  <si>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</si>
  <si>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</si>
  <si>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</si>
  <si>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</si>
  <si>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</si>
  <si>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</si>
  <si>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</si>
  <si>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</si>
  <si>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</si>
  <si>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</si>
  <si>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</si>
  <si>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</si>
  <si>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</si>
  <si>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</si>
  <si>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</si>
  <si>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</si>
  <si>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</si>
  <si>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</si>
  <si>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</si>
  <si>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</si>
  <si>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</si>
  <si>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</si>
  <si>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</si>
  <si>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</si>
  <si>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</si>
  <si>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</si>
  <si>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</si>
  <si>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</si>
  <si>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</si>
  <si>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</si>
  <si>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</si>
  <si>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</si>
  <si>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</si>
  <si>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</si>
  <si>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</si>
  <si>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</si>
  <si>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</si>
  <si>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</si>
  <si>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</si>
  <si>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</si>
  <si>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</si>
  <si>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</si>
  <si>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</si>
  <si>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</si>
  <si>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</si>
  <si>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</si>
  <si>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</si>
  <si>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</si>
  <si>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</si>
  <si>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</si>
  <si>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</si>
  <si>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</si>
  <si>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</si>
  <si>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</si>
  <si>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</si>
  <si>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</si>
  <si>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</si>
  <si>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</si>
  <si>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</si>
  <si>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</si>
  <si>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</si>
  <si>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</si>
  <si>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</si>
  <si>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</si>
  <si>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</si>
  <si>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</si>
  <si>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</si>
  <si>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</si>
  <si>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</si>
  <si>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</si>
  <si>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</si>
  <si>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</si>
  <si>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</si>
  <si>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</si>
  <si>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</si>
  <si>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</si>
  <si>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</si>
  <si>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</si>
  <si>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</si>
  <si>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</si>
  <si>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</si>
  <si>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</si>
  <si>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</si>
  <si>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</si>
  <si>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</si>
  <si>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</si>
  <si>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</si>
  <si>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</si>
  <si>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</si>
  <si>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</si>
  <si>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</si>
  <si>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</si>
  <si>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</si>
  <si>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</si>
  <si>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</si>
  <si>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</si>
  <si>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</si>
  <si>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</si>
  <si>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</si>
  <si>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</si>
  <si>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</si>
  <si>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</si>
  <si>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</si>
  <si>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</si>
  <si>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</si>
  <si>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</si>
  <si>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</si>
  <si>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</si>
  <si>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</si>
  <si>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</si>
  <si>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</si>
  <si>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</si>
  <si>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</si>
  <si>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</si>
  <si>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</si>
  <si>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</si>
  <si>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</si>
  <si>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</si>
  <si>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</si>
  <si>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</si>
  <si>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</si>
  <si>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</si>
  <si>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</si>
  <si>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</si>
  <si>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</si>
  <si>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</si>
  <si>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</si>
  <si>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</si>
  <si>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</si>
  <si>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</si>
  <si>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</si>
  <si>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</si>
  <si>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</si>
  <si>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</si>
  <si>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</si>
  <si>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</si>
  <si>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</si>
  <si>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</si>
  <si>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</si>
  <si>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</si>
  <si>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</si>
  <si>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</si>
  <si>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</si>
  <si>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</si>
  <si>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</si>
  <si>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</si>
  <si>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</si>
  <si>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</si>
  <si>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</si>
  <si>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</si>
  <si>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</si>
  <si>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</si>
  <si>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</si>
  <si>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</si>
  <si>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</si>
  <si>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</si>
  <si>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</si>
  <si>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</si>
  <si>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</si>
  <si>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</si>
  <si>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</si>
  <si>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</si>
  <si>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</si>
  <si>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</si>
  <si>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</si>
  <si>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</si>
  <si>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</si>
  <si>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</si>
  <si>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</si>
  <si>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</si>
  <si>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</si>
  <si>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</si>
  <si>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</si>
  <si>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</si>
  <si>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</si>
  <si>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</si>
  <si>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</si>
  <si>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</si>
  <si>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</si>
  <si>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</si>
  <si>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</si>
  <si>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</si>
  <si>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</si>
  <si>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</si>
  <si>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</si>
  <si>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</si>
  <si>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</si>
  <si>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</si>
  <si>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</si>
  <si>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</si>
  <si>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</si>
  <si>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</si>
  <si>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</si>
  <si>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</si>
  <si>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</si>
  <si>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</si>
  <si>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</si>
  <si>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</si>
  <si>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</si>
  <si>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</si>
  <si>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</si>
  <si>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</si>
  <si>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</si>
  <si>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</si>
  <si>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</si>
  <si>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</si>
  <si>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</si>
  <si>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</si>
  <si>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</si>
  <si>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</si>
  <si>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</si>
  <si>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</si>
  <si>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</si>
  <si>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</si>
  <si>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</si>
  <si>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</si>
  <si>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</si>
  <si>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</si>
  <si>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</si>
  <si>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</si>
  <si>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</si>
  <si>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</si>
  <si>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</si>
  <si>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</si>
  <si>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</si>
  <si>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</si>
  <si>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</si>
  <si>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</si>
  <si>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</si>
  <si>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</si>
  <si>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</si>
  <si>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</si>
  <si>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</si>
  <si>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</si>
  <si>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</si>
  <si>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</si>
  <si>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</si>
  <si>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</si>
  <si>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</si>
  <si>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</si>
  <si>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</si>
  <si>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</si>
  <si>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</si>
  <si>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</si>
  <si>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</si>
  <si>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</si>
  <si>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</si>
  <si>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</si>
  <si>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</si>
  <si>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</si>
  <si>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</si>
  <si>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</si>
  <si>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</si>
  <si>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</si>
  <si>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</si>
  <si>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</si>
  <si>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</si>
  <si>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</si>
  <si>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</si>
  <si>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</si>
  <si>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</si>
  <si>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</si>
  <si>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</si>
  <si>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</si>
  <si>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</si>
  <si>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</si>
  <si>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</si>
  <si>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</si>
  <si>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</si>
  <si>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</si>
  <si>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</si>
  <si>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</si>
  <si>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</si>
  <si>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</si>
  <si>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</si>
  <si>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</si>
  <si>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</si>
  <si>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</si>
  <si>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</si>
  <si>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</si>
  <si>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</si>
  <si>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</si>
  <si>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</si>
  <si>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</si>
  <si>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</si>
  <si>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</si>
  <si>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</si>
  <si>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</si>
  <si>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</si>
  <si>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</si>
  <si>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</si>
  <si>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</si>
  <si>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</si>
  <si>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</si>
  <si>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</si>
  <si>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</si>
  <si>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</si>
  <si>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</si>
  <si>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</si>
  <si>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</si>
  <si>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</si>
  <si>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</si>
  <si>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</si>
  <si>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</si>
  <si>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</si>
  <si>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</si>
  <si>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</si>
  <si>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</si>
  <si>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</si>
  <si>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</si>
  <si>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</si>
  <si>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</si>
  <si>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</si>
  <si>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</si>
  <si>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</si>
  <si>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</si>
  <si>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</si>
  <si>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</si>
  <si>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</si>
  <si>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</si>
  <si>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</si>
  <si>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</si>
  <si>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</si>
  <si>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</si>
  <si>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</si>
  <si>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</si>
  <si>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</si>
  <si>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</si>
  <si>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</si>
  <si>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</si>
  <si>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</si>
  <si>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</si>
  <si>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</si>
  <si>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</si>
  <si>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</si>
  <si>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</si>
  <si>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</si>
  <si>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</si>
  <si>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</si>
  <si>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</si>
  <si>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</si>
  <si>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</si>
  <si>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</si>
  <si>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</si>
  <si>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</si>
  <si>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</si>
  <si>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</si>
  <si>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</si>
  <si>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</si>
  <si>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</si>
  <si>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</si>
  <si>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</si>
  <si>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</si>
  <si>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</si>
  <si>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</si>
  <si>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</si>
  <si>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</si>
  <si>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</si>
  <si>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</si>
  <si>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</si>
  <si>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</si>
  <si>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</si>
  <si>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</si>
  <si>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</si>
  <si>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</si>
  <si>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</si>
  <si>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</si>
  <si>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</si>
  <si>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</si>
  <si>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</si>
  <si>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</si>
  <si>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</si>
  <si>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</si>
  <si>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</si>
  <si>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</si>
  <si>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</si>
  <si>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</si>
  <si>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</si>
  <si>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</si>
  <si>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</si>
  <si>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</si>
  <si>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</si>
  <si>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</si>
  <si>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</si>
  <si>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</si>
  <si>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</si>
  <si>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</si>
  <si>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</si>
  <si>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</si>
  <si>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</si>
  <si>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</si>
  <si>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</si>
  <si>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</si>
  <si>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</si>
  <si>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</si>
  <si>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</si>
  <si>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</si>
  <si>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</si>
  <si>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</si>
  <si>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</si>
  <si>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</si>
  <si>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</si>
  <si>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</si>
  <si>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</si>
  <si>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</si>
  <si>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</si>
  <si>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</si>
  <si>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</si>
  <si>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</si>
  <si>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</si>
  <si>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</si>
  <si>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</si>
  <si>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</si>
  <si>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</si>
  <si>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</si>
  <si>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</si>
  <si>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</si>
  <si>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</si>
  <si>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</si>
  <si>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</si>
  <si>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</si>
  <si>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</si>
  <si>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</si>
  <si>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</si>
  <si>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</si>
  <si>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</si>
  <si>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</si>
  <si>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</si>
  <si>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</si>
  <si>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</si>
  <si>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</si>
  <si>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</si>
  <si>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</si>
  <si>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</si>
  <si>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</si>
  <si>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</si>
  <si>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</si>
  <si>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</si>
  <si>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</si>
  <si>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</si>
  <si>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</si>
  <si>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</si>
  <si>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</si>
  <si>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</si>
  <si>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</si>
  <si>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</si>
  <si>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</si>
  <si>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</si>
  <si>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</si>
  <si>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</si>
  <si>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</si>
  <si>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</si>
  <si>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</si>
  <si>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</si>
  <si>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</si>
  <si>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</si>
  <si>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</si>
  <si>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</si>
  <si>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</si>
  <si>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</si>
  <si>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</si>
  <si>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</si>
  <si>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</si>
  <si>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</si>
  <si>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</si>
  <si>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</si>
  <si>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</si>
  <si>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</si>
  <si>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</si>
  <si>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</si>
  <si>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</si>
  <si>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</si>
  <si>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</si>
  <si>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</si>
  <si>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</si>
  <si>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</si>
  <si>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</si>
  <si>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</si>
  <si>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</si>
  <si>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</si>
  <si>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</si>
  <si>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</si>
  <si>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</si>
  <si>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</si>
  <si>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</si>
  <si>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</si>
  <si>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</si>
  <si>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</si>
  <si>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</si>
  <si>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</si>
  <si>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</si>
  <si>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</si>
  <si>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</si>
  <si>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</si>
  <si>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</si>
  <si>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</si>
  <si>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</si>
  <si>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</si>
  <si>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</si>
  <si>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</si>
  <si>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</si>
  <si>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</si>
  <si>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</si>
  <si>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</si>
  <si>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</si>
  <si>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</si>
  <si>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</si>
  <si>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</si>
  <si>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</si>
  <si>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</si>
  <si>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</si>
  <si>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</si>
  <si>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</si>
  <si>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</si>
  <si>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</si>
  <si>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</si>
  <si>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</si>
  <si>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</si>
  <si>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</si>
  <si>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</si>
  <si>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</si>
  <si>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</si>
  <si>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</si>
  <si>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</si>
  <si>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</si>
  <si>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</si>
  <si>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</si>
  <si>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</si>
  <si>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</si>
  <si>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</si>
  <si>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</si>
  <si>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</si>
  <si>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</si>
  <si>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</si>
  <si>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</si>
  <si>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</si>
  <si>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</si>
  <si>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</si>
  <si>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</si>
  <si>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</si>
  <si>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</si>
  <si>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</si>
  <si>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</si>
  <si>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</si>
  <si>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</si>
  <si>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</si>
  <si>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</si>
  <si>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</si>
  <si>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</si>
  <si>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</si>
  <si>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</si>
  <si>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</si>
  <si>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</si>
  <si>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</si>
  <si>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</si>
  <si>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</si>
  <si>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</si>
  <si>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</si>
  <si>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</si>
  <si>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</si>
  <si>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</si>
  <si>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</si>
  <si>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</si>
  <si>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</si>
  <si>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</si>
  <si>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</si>
  <si>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</si>
  <si>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</si>
  <si>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</si>
  <si>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</si>
  <si>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</si>
  <si>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</si>
  <si>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</si>
  <si>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</si>
  <si>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</si>
  <si>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</si>
  <si>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</si>
  <si>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</si>
  <si>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</si>
  <si>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</si>
  <si>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</si>
  <si>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</si>
  <si>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</si>
  <si>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</si>
  <si>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</si>
  <si>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</si>
  <si>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</si>
  <si>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</si>
  <si>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</si>
  <si>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</si>
  <si>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</si>
  <si>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</si>
  <si>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</si>
  <si>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</si>
  <si>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</si>
  <si>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</si>
  <si>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</si>
  <si>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</si>
  <si>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</si>
  <si>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</si>
  <si>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</si>
  <si>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</si>
  <si>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</si>
  <si>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</si>
  <si>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</si>
  <si>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</si>
  <si>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</si>
  <si>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</si>
  <si>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</si>
  <si>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</si>
  <si>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</si>
  <si>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</si>
  <si>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</si>
  <si>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</si>
  <si>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</si>
  <si>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</si>
  <si>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</si>
  <si>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</si>
  <si>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</si>
  <si>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</si>
  <si>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</si>
  <si>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</si>
  <si>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</si>
  <si>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</si>
  <si>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</si>
  <si>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</si>
  <si>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</si>
  <si>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</si>
  <si>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</si>
  <si>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</si>
  <si>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</si>
  <si>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</si>
  <si>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</si>
  <si>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</si>
  <si>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</si>
  <si>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</si>
  <si>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</si>
  <si>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</si>
  <si>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</si>
  <si>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</si>
  <si>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</si>
  <si>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</si>
  <si>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</si>
  <si>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</si>
  <si>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</si>
  <si>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</si>
  <si>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</si>
  <si>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</si>
  <si>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</si>
  <si>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</si>
  <si>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</si>
  <si>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</si>
  <si>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</si>
  <si>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</si>
  <si>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</si>
  <si>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</si>
  <si>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</si>
  <si>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</si>
  <si>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</si>
  <si>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</si>
  <si>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</si>
  <si>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</si>
  <si>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</si>
  <si>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</si>
  <si>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</si>
  <si>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</si>
  <si>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</si>
  <si>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</si>
  <si>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</si>
  <si>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</si>
  <si>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</si>
  <si>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</si>
  <si>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</si>
  <si>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</si>
  <si>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</si>
  <si>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</si>
  <si>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</si>
  <si>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</si>
  <si>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</si>
  <si>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</si>
  <si>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</si>
  <si>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</si>
  <si>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</si>
  <si>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</si>
  <si>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</si>
  <si>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</si>
  <si>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</si>
  <si>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</si>
  <si>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</si>
  <si>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</si>
  <si>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</si>
  <si>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</si>
  <si>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</si>
  <si>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</si>
  <si>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</si>
  <si>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</si>
  <si>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</si>
  <si>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</si>
  <si>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</si>
  <si>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</si>
  <si>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</si>
  <si>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</si>
  <si>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</si>
  <si>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</si>
  <si>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</si>
  <si>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</si>
  <si>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</si>
  <si>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</si>
  <si>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</si>
  <si>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</si>
  <si>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</si>
  <si>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</si>
  <si>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</si>
  <si>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</si>
  <si>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</si>
  <si>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</si>
  <si>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</si>
  <si>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</si>
  <si>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</si>
  <si>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</si>
  <si>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</si>
  <si>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</si>
  <si>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</si>
  <si>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</si>
  <si>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</si>
  <si>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</si>
  <si>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</si>
  <si>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</si>
  <si>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</si>
  <si>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</si>
  <si>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</si>
  <si>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</si>
  <si>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</si>
  <si>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</si>
  <si>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</si>
  <si>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</si>
  <si>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</si>
  <si>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</si>
  <si>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</si>
  <si>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</si>
  <si>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</si>
  <si>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</si>
  <si>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</si>
  <si>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</si>
  <si>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</si>
  <si>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</si>
  <si>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</si>
  <si>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</si>
  <si>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</si>
  <si>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</si>
  <si>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</si>
  <si>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</si>
  <si>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</si>
  <si>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</si>
  <si>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</si>
  <si>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</si>
  <si>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</si>
  <si>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</si>
  <si>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</si>
  <si>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</si>
  <si>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</si>
  <si>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</si>
  <si>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</si>
  <si>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</si>
  <si>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</si>
  <si>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</si>
  <si>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</si>
  <si>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</si>
  <si>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</si>
  <si>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</si>
  <si>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</si>
  <si>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</si>
  <si>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</si>
  <si>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</si>
  <si>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</si>
  <si>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</si>
  <si>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</si>
  <si>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</si>
  <si>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</si>
  <si>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</si>
  <si>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</si>
  <si>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</si>
  <si>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</si>
  <si>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</si>
  <si>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</si>
  <si>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</si>
  <si>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</si>
  <si>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</si>
  <si>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</si>
  <si>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</si>
  <si>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</si>
  <si>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</si>
  <si>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</si>
  <si>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</si>
  <si>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</si>
  <si>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</si>
  <si>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</si>
  <si>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</si>
  <si>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</si>
  <si>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</si>
  <si>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</si>
  <si>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</si>
  <si>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</si>
  <si>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</si>
  <si>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</si>
  <si>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</si>
  <si>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</si>
  <si>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</si>
  <si>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</si>
  <si>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</si>
  <si>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</si>
  <si>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</si>
  <si>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</si>
  <si>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</si>
  <si>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</si>
  <si>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</si>
  <si>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</si>
  <si>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</si>
  <si>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</si>
  <si>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</si>
  <si>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</si>
  <si>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</si>
  <si>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</si>
  <si>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</si>
  <si>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</si>
  <si>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</si>
  <si>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</si>
  <si>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</si>
  <si>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</si>
  <si>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</si>
  <si>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</si>
  <si>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</si>
  <si>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</si>
  <si>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</si>
  <si>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</si>
  <si>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</si>
  <si>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</si>
  <si>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</si>
  <si>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</si>
  <si>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</si>
  <si>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</si>
  <si>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</si>
  <si>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</si>
  <si>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</si>
  <si>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</si>
  <si>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</si>
  <si>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</si>
  <si>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</si>
  <si>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</si>
  <si>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</si>
  <si>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</si>
  <si>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</si>
  <si>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</si>
  <si>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</si>
  <si>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</si>
  <si>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</si>
  <si>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</si>
  <si>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</si>
  <si>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</si>
  <si>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</si>
  <si>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</si>
  <si>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</si>
  <si>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</si>
  <si>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</si>
  <si>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</si>
  <si>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</si>
  <si>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</si>
  <si>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</si>
  <si>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</si>
  <si>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</si>
  <si>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</si>
  <si>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</si>
  <si>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</si>
  <si>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</si>
  <si>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</si>
  <si>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</si>
  <si>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</si>
  <si>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</si>
  <si>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</si>
  <si>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</si>
  <si>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</si>
  <si>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</si>
  <si>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</si>
  <si>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</si>
  <si>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</si>
  <si>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</si>
  <si>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</si>
  <si>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</si>
  <si>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</si>
  <si>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</si>
  <si>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</si>
  <si>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</si>
  <si>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</si>
  <si>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</si>
  <si>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</si>
  <si>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</si>
  <si>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</si>
  <si>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</si>
  <si>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</si>
  <si>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</si>
  <si>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</si>
  <si>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</si>
  <si>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</si>
  <si>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</si>
  <si>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</si>
  <si>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</si>
  <si>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</si>
  <si>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</si>
  <si>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</si>
  <si>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</si>
  <si>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</si>
  <si>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</si>
  <si>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</si>
  <si>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</si>
  <si>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</si>
  <si>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</si>
  <si>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</si>
  <si>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</si>
  <si>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</si>
  <si>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</si>
  <si>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</si>
  <si>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</si>
  <si>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</si>
  <si>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</si>
  <si>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</si>
  <si>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</si>
  <si>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</si>
  <si>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</si>
  <si>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</si>
  <si>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</si>
  <si>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</si>
  <si>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</si>
  <si>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</si>
  <si>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</si>
  <si>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</si>
  <si>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</si>
  <si>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</si>
  <si>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</si>
  <si>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</si>
  <si>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</si>
  <si>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</si>
  <si>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</si>
  <si>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</si>
  <si>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</si>
  <si>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</si>
  <si>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</si>
  <si>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</si>
  <si>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</si>
  <si>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</si>
  <si>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</si>
  <si>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</si>
  <si>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</si>
  <si>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</si>
  <si>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</si>
  <si>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</si>
  <si>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</si>
  <si>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</si>
  <si>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</si>
  <si>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</si>
  <si>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</si>
  <si>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</si>
  <si>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</si>
  <si>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</si>
  <si>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</si>
  <si>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</si>
  <si>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</si>
  <si>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</si>
  <si>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</si>
  <si>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</si>
  <si>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</si>
  <si>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</si>
  <si>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</si>
  <si>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</si>
  <si>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</si>
  <si>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</si>
  <si>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</si>
  <si>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</si>
  <si>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</si>
  <si>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</si>
  <si>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</si>
  <si>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</si>
  <si>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</si>
  <si>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</si>
  <si>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</si>
  <si>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</si>
  <si>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</si>
  <si>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</si>
  <si>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</si>
  <si>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</si>
  <si>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</si>
  <si>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</si>
  <si>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</si>
  <si>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</si>
  <si>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</si>
  <si>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</si>
  <si>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</si>
  <si>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</si>
  <si>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</si>
  <si>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</si>
  <si>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</si>
  <si>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</si>
  <si>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</si>
  <si>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</si>
  <si>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</si>
  <si>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</si>
  <si>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</si>
  <si>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</si>
  <si>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</si>
  <si>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</si>
  <si>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</si>
  <si>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</si>
  <si>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</si>
  <si>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</si>
  <si>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</si>
  <si>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</si>
  <si>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</si>
  <si>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</si>
  <si>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</si>
  <si>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</si>
  <si>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</si>
  <si>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</si>
  <si>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</si>
  <si>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</si>
  <si>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</si>
  <si>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</si>
  <si>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</si>
  <si>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</si>
  <si>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</si>
  <si>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</si>
  <si>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</si>
  <si>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</si>
  <si>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</si>
  <si>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</si>
  <si>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</si>
  <si>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</si>
  <si>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</si>
  <si>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</si>
  <si>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</si>
  <si>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</si>
  <si>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</si>
  <si>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</si>
  <si>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</si>
  <si>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</si>
  <si>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</si>
  <si>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</si>
  <si>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</si>
  <si>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</si>
  <si>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</si>
  <si>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</si>
  <si>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</si>
  <si>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</si>
  <si>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</si>
  <si>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</si>
  <si>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</si>
  <si>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</si>
  <si>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</si>
  <si>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</si>
  <si>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</si>
  <si>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</si>
  <si>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</si>
  <si>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</si>
  <si>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</si>
  <si>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</si>
  <si>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</si>
  <si>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</si>
  <si>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</si>
  <si>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</si>
  <si>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</si>
  <si>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</si>
  <si>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</si>
  <si>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</si>
  <si>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</si>
  <si>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</si>
  <si>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</si>
  <si>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</si>
  <si>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</si>
  <si>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</si>
  <si>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</si>
  <si>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</si>
  <si>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</si>
  <si>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</si>
  <si>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</si>
  <si>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</si>
  <si>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</si>
  <si>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</si>
  <si>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</si>
  <si>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</si>
  <si>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</si>
  <si>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</si>
  <si>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</si>
  <si>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</si>
  <si>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</si>
  <si>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</si>
  <si>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</si>
  <si>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</si>
  <si>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</si>
  <si>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</si>
  <si>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</si>
  <si>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</si>
  <si>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</si>
  <si>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</si>
  <si>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</si>
  <si>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</si>
  <si>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</si>
  <si>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</si>
  <si>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</si>
  <si>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</si>
  <si>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</si>
  <si>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</si>
  <si>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</si>
  <si>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</si>
  <si>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</si>
  <si>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</si>
  <si>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</si>
  <si>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</si>
  <si>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</si>
  <si>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</si>
  <si>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</si>
  <si>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</si>
  <si>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</si>
  <si>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</si>
  <si>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</si>
  <si>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</si>
  <si>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</si>
  <si>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</si>
  <si>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</si>
  <si>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</si>
  <si>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</si>
  <si>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</si>
  <si>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</si>
  <si>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</si>
  <si>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</si>
  <si>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</si>
  <si>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</si>
  <si>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</si>
  <si>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</si>
  <si>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</si>
  <si>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</si>
  <si>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</si>
  <si>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</si>
  <si>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</si>
  <si>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</si>
  <si>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</si>
  <si>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</si>
  <si>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</si>
  <si>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</si>
  <si>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</si>
  <si>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</si>
  <si>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</si>
  <si>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</si>
  <si>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</si>
  <si>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</si>
  <si>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</si>
  <si>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</si>
  <si>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</si>
  <si>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</si>
  <si>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</si>
  <si>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</si>
  <si>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</si>
  <si>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</si>
  <si>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</si>
  <si>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</si>
  <si>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</si>
  <si>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</si>
  <si>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</si>
  <si>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</si>
  <si>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</si>
  <si>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</si>
  <si>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</si>
  <si>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</si>
  <si>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</si>
  <si>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</si>
  <si>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</si>
  <si>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</si>
  <si>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</si>
  <si>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</si>
  <si>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</si>
  <si>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</si>
  <si>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</si>
  <si>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</si>
  <si>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</si>
  <si>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</si>
  <si>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</si>
  <si>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</si>
  <si>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</si>
  <si>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</si>
  <si>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</si>
  <si>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</si>
  <si>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</si>
  <si>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</si>
  <si>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</si>
  <si>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</si>
  <si>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</si>
  <si>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</si>
  <si>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</si>
  <si>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</si>
  <si>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</si>
  <si>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</si>
  <si>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</si>
  <si>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</si>
  <si>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</si>
  <si>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</si>
  <si>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</si>
  <si>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</si>
  <si>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</si>
  <si>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</si>
  <si>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</si>
  <si>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</si>
  <si>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</si>
  <si>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</si>
  <si>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</si>
  <si>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</si>
  <si>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</si>
  <si>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</si>
  <si>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</si>
  <si>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</si>
  <si>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</si>
  <si>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</si>
  <si>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</si>
  <si>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</si>
  <si>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</si>
  <si>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</si>
  <si>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</si>
  <si>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</si>
  <si>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</si>
  <si>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</si>
  <si>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</si>
  <si>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</si>
  <si>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</si>
  <si>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</si>
  <si>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</si>
  <si>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</si>
  <si>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</si>
  <si>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</si>
  <si>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</si>
  <si>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</si>
  <si>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</si>
  <si>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</si>
  <si>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</si>
  <si>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</si>
  <si>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</si>
  <si>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</si>
  <si>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</si>
  <si>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</si>
  <si>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</si>
  <si>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</si>
  <si>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</si>
  <si>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</si>
  <si>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</si>
  <si>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</si>
  <si>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</si>
  <si>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</si>
  <si>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</si>
  <si>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</si>
  <si>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</si>
  <si>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</si>
  <si>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</si>
  <si>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</si>
  <si>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</si>
  <si>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</si>
  <si>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</si>
  <si>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</si>
  <si>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</si>
  <si>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</si>
  <si>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</si>
  <si>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</si>
  <si>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</si>
  <si>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</si>
  <si>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</si>
  <si>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</si>
  <si>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</si>
  <si>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</si>
  <si>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</si>
  <si>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</si>
  <si>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</si>
  <si>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</si>
  <si>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</si>
  <si>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</si>
  <si>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</si>
  <si>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</si>
  <si>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</si>
  <si>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</si>
  <si>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</si>
  <si>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</si>
  <si>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</si>
  <si>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</si>
  <si>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</si>
  <si>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</si>
  <si>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</si>
  <si>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</si>
  <si>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</si>
  <si>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</si>
  <si>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</si>
  <si>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</si>
  <si>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</si>
  <si>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</si>
  <si>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</si>
  <si>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</si>
  <si>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</si>
  <si>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</si>
  <si>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</si>
  <si>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</si>
  <si>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</si>
  <si>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</si>
  <si>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</si>
  <si>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</si>
  <si>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</si>
  <si>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</si>
  <si>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</si>
  <si>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</si>
  <si>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</si>
  <si>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</si>
  <si>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</si>
  <si>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</si>
  <si>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</si>
  <si>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</si>
  <si>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</si>
  <si>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</si>
  <si>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</si>
  <si>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</si>
  <si>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</si>
  <si>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</si>
  <si>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</si>
  <si>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</si>
  <si>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</si>
  <si>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</si>
  <si>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</si>
  <si>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</si>
  <si>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</si>
  <si>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</si>
  <si>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</si>
  <si>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</si>
  <si>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</si>
  <si>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</si>
  <si>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</si>
  <si>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</si>
  <si>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</si>
  <si>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</si>
  <si>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</si>
  <si>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</si>
  <si>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</si>
  <si>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</si>
  <si>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</si>
  <si>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</si>
  <si>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</si>
  <si>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</si>
  <si>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</si>
  <si>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</si>
  <si>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</si>
  <si>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</si>
  <si>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</si>
  <si>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</si>
  <si>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</si>
  <si>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</si>
  <si>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</si>
  <si>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</si>
  <si>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</si>
  <si>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</si>
  <si>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</si>
  <si>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</si>
  <si>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</si>
  <si>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</si>
  <si>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</si>
  <si>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</si>
  <si>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</si>
  <si>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</si>
  <si>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</si>
  <si>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</si>
  <si>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</si>
  <si>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</si>
  <si>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</si>
  <si>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</si>
  <si>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</si>
  <si>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</si>
  <si>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</si>
  <si>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</si>
  <si>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</si>
  <si>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</si>
  <si>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</si>
  <si>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</si>
  <si>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</si>
  <si>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</si>
  <si>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</si>
  <si>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</si>
  <si>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</si>
  <si>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</si>
  <si>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</si>
  <si>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</si>
  <si>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</si>
  <si>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</si>
  <si>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</si>
  <si>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</si>
  <si>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</si>
  <si>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</si>
  <si>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</si>
  <si>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</si>
  <si>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</si>
  <si>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</si>
  <si>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</si>
  <si>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</si>
  <si>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</si>
  <si>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</si>
  <si>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</si>
  <si>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</si>
  <si>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</si>
  <si>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</si>
  <si>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</si>
  <si>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</si>
  <si>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</si>
  <si>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</si>
  <si>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</si>
  <si>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</si>
  <si>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</si>
  <si>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</si>
  <si>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</si>
  <si>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</si>
  <si>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</si>
  <si>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</si>
  <si>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</si>
  <si>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</si>
  <si>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</si>
  <si>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</si>
  <si>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</si>
  <si>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</si>
  <si>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</si>
  <si>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</si>
  <si>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</si>
  <si>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</si>
  <si>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</si>
  <si>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</si>
  <si>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</si>
  <si>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</si>
  <si>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</si>
  <si>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</si>
  <si>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</si>
  <si>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</si>
  <si>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</si>
  <si>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</si>
  <si>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</si>
  <si>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</si>
  <si>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</si>
  <si>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</si>
  <si>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</si>
  <si>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</si>
  <si>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</si>
  <si>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</si>
  <si>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</si>
  <si>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</si>
  <si>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</si>
  <si>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</si>
  <si>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</si>
  <si>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</si>
  <si>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</si>
  <si>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</si>
  <si>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</si>
  <si>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</si>
  <si>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</si>
  <si>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</si>
  <si>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</si>
  <si>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</si>
  <si>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</si>
  <si>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</si>
  <si>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</si>
  <si>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</si>
  <si>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</si>
  <si>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</si>
  <si>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</si>
  <si>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</si>
  <si>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</si>
  <si>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</si>
  <si>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</si>
  <si>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</si>
  <si>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</si>
  <si>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</si>
  <si>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</si>
  <si>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</si>
  <si>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</si>
  <si>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</si>
  <si>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</si>
  <si>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</si>
  <si>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</si>
  <si>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</si>
  <si>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</si>
  <si>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</si>
  <si>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</si>
  <si>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</si>
  <si>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</si>
  <si>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</si>
  <si>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</si>
  <si>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</si>
  <si>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</si>
  <si>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</si>
  <si>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</si>
  <si>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</si>
  <si>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</si>
  <si>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</si>
  <si>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</si>
  <si>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</si>
  <si>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</si>
  <si>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</si>
  <si>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</si>
  <si>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</si>
  <si>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</si>
  <si>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</si>
  <si>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</si>
  <si>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</si>
  <si>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</si>
  <si>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</si>
  <si>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</si>
  <si>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</si>
  <si>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</si>
  <si>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</si>
  <si>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</si>
  <si>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</si>
  <si>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</si>
  <si>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</si>
  <si>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</si>
  <si>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</si>
  <si>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</si>
  <si>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</si>
  <si>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</si>
  <si>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</si>
  <si>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</si>
  <si>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</si>
  <si>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</si>
  <si>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</si>
  <si>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</si>
  <si>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</si>
  <si>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</si>
  <si>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</si>
  <si>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</si>
  <si>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</si>
  <si>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</si>
  <si>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</si>
  <si>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</si>
  <si>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</si>
  <si>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</si>
  <si>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</si>
  <si>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</si>
  <si>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</si>
  <si>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</si>
  <si>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</si>
  <si>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</si>
  <si>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</si>
  <si>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</si>
  <si>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</si>
  <si>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</si>
  <si>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</si>
  <si>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</si>
  <si>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</si>
  <si>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</si>
  <si>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</si>
  <si>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</si>
  <si>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</si>
  <si>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</si>
  <si>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</si>
  <si>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</si>
  <si>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</si>
  <si>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</si>
  <si>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</si>
  <si>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</si>
  <si>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</si>
  <si>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</si>
  <si>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</si>
  <si>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</si>
  <si>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</si>
  <si>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</si>
  <si>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</si>
  <si>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</si>
  <si>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</si>
  <si>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</si>
  <si>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</si>
  <si>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</si>
  <si>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</si>
  <si>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</si>
  <si>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</si>
  <si>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</si>
  <si>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</si>
  <si>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</si>
  <si>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</si>
  <si>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</si>
  <si>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</si>
  <si>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</si>
  <si>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</si>
  <si>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</si>
  <si>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</si>
  <si>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</si>
  <si>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</si>
  <si>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</si>
  <si>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</si>
  <si>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</si>
  <si>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</si>
  <si>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</si>
  <si>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</si>
  <si>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</si>
  <si>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</si>
  <si>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</si>
  <si>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</si>
  <si>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</si>
  <si>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</si>
  <si>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</si>
  <si>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</si>
  <si>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</si>
  <si>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</si>
  <si>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</si>
  <si>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</si>
  <si>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</si>
  <si>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</si>
  <si>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</si>
  <si>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</si>
  <si>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</si>
  <si>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</si>
  <si>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</si>
  <si>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</si>
  <si>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</si>
  <si>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</si>
  <si>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</si>
  <si>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</si>
  <si>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</si>
  <si>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</si>
  <si>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</si>
  <si>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</si>
  <si>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</si>
  <si>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</si>
  <si>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</si>
  <si>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</si>
  <si>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</si>
  <si>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</si>
  <si>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</si>
  <si>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</si>
  <si>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</si>
  <si>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</si>
  <si>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</si>
  <si>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</si>
  <si>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</si>
  <si>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</si>
  <si>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</si>
  <si>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</si>
  <si>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</si>
  <si>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</si>
  <si>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</si>
  <si>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</si>
  <si>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</si>
  <si>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</si>
  <si>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</si>
  <si>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</si>
  <si>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</si>
  <si>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</si>
  <si>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</si>
  <si>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</si>
  <si>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</si>
  <si>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</si>
  <si>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</si>
  <si>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</si>
  <si>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</si>
  <si>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</si>
  <si>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</si>
  <si>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</si>
  <si>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</si>
  <si>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</si>
  <si>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</si>
  <si>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</si>
  <si>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</si>
  <si>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</si>
  <si>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</si>
  <si>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</si>
  <si>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</si>
  <si>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</si>
  <si>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</si>
  <si>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</si>
  <si>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</si>
  <si>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</si>
  <si>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</si>
  <si>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</si>
  <si>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</si>
  <si>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</si>
  <si>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</si>
  <si>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</si>
  <si>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</si>
  <si>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</si>
  <si>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</si>
  <si>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</si>
  <si>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</si>
  <si>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</si>
  <si>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</si>
  <si>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</si>
  <si>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</si>
  <si>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</si>
  <si>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</si>
  <si>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</si>
  <si>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</si>
  <si>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</si>
  <si>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</si>
  <si>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</si>
  <si>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</si>
  <si>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</si>
  <si>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</si>
  <si>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</si>
  <si>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</si>
  <si>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</si>
  <si>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</si>
  <si>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</si>
  <si>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</si>
  <si>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</si>
  <si>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</si>
  <si>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</si>
  <si>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</si>
  <si>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</si>
  <si>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</si>
  <si>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</si>
  <si>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</si>
  <si>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</si>
  <si>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</si>
  <si>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</si>
  <si>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</si>
  <si>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</si>
  <si>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</si>
  <si>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</si>
  <si>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</si>
  <si>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</si>
  <si>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</si>
  <si>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</si>
  <si>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</si>
  <si>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</si>
  <si>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</si>
  <si>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</si>
  <si>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</si>
  <si>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</si>
  <si>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</si>
  <si>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</si>
  <si>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</si>
  <si>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</si>
  <si>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</si>
  <si>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</si>
  <si>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</si>
  <si>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</si>
  <si>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</si>
  <si>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</si>
  <si>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</si>
  <si>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</si>
  <si>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</si>
  <si>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</si>
  <si>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</si>
  <si>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</si>
  <si>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</si>
  <si>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</si>
  <si>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</si>
  <si>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</si>
  <si>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</si>
  <si>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</si>
  <si>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</si>
  <si>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</si>
  <si>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</si>
  <si>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</si>
  <si>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</si>
  <si>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</si>
  <si>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</si>
  <si>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</si>
  <si>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</si>
  <si>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</si>
  <si>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</si>
  <si>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</si>
  <si>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</si>
  <si>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</si>
  <si>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</si>
  <si>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</si>
  <si>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</si>
  <si>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</si>
  <si>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</si>
  <si>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</si>
  <si>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</si>
  <si>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</si>
  <si>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</si>
  <si>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</si>
  <si>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</si>
  <si>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</si>
  <si>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</si>
  <si>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</si>
  <si>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</si>
  <si>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</si>
  <si>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</si>
  <si>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</si>
  <si>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</si>
  <si>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</si>
  <si>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</si>
  <si>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</si>
  <si>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</si>
  <si>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</si>
  <si>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</si>
  <si>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</si>
  <si>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</si>
  <si>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</si>
  <si>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</si>
  <si>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</si>
  <si>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</si>
  <si>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</si>
  <si>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</si>
  <si>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</si>
  <si>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</si>
  <si>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</si>
  <si>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</si>
  <si>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</si>
  <si>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</si>
  <si>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</si>
  <si>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</si>
  <si>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</si>
  <si>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</si>
  <si>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</si>
  <si>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</si>
  <si>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</si>
  <si>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</si>
  <si>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</si>
  <si>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</si>
  <si>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</si>
  <si>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</si>
  <si>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</si>
  <si>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</si>
  <si>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</si>
  <si>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</si>
  <si>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</si>
  <si>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</si>
  <si>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</si>
  <si>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</si>
  <si>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</si>
  <si>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</si>
  <si>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</si>
  <si>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</si>
  <si>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</si>
  <si>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</si>
  <si>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</si>
  <si>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</si>
  <si>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</si>
  <si>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</si>
  <si>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</si>
  <si>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</si>
  <si>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</si>
  <si>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</si>
  <si>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</si>
  <si>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</si>
  <si>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</si>
  <si>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</si>
  <si>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</si>
  <si>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</si>
  <si>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</si>
  <si>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</si>
  <si>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</si>
  <si>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</si>
  <si>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</si>
  <si>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</si>
  <si>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</si>
  <si>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</si>
  <si>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</si>
  <si>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</si>
  <si>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</si>
  <si>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</si>
  <si>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</si>
  <si>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</si>
  <si>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</si>
  <si>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</si>
  <si>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</si>
  <si>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</si>
  <si>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</si>
  <si>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</si>
  <si>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</si>
  <si>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</si>
  <si>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</si>
  <si>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</si>
  <si>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</si>
  <si>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</si>
  <si>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</si>
  <si>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</si>
  <si>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</si>
  <si>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</si>
  <si>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</si>
  <si>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</si>
  <si>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</si>
  <si>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</si>
  <si>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</si>
  <si>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</si>
  <si>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</si>
  <si>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</si>
  <si>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</si>
  <si>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</si>
  <si>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</si>
  <si>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</si>
  <si>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</si>
  <si>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</si>
  <si>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</si>
  <si>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</si>
  <si>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</si>
  <si>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</si>
  <si>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</si>
  <si>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</si>
  <si>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</si>
  <si>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</si>
  <si>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</si>
  <si>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</si>
  <si>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</si>
  <si>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</si>
  <si>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</si>
  <si>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</si>
  <si>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</si>
  <si>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</si>
  <si>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</si>
  <si>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</si>
  <si>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</si>
  <si>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</si>
  <si>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</si>
  <si>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</si>
  <si>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</si>
  <si>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</si>
  <si>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</si>
  <si>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</si>
  <si>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</si>
  <si>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</si>
  <si>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</si>
  <si>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</si>
  <si>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</si>
  <si>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</si>
  <si>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</si>
  <si>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</si>
  <si>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</si>
  <si>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</si>
  <si>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</si>
  <si>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</si>
  <si>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</si>
  <si>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</si>
  <si>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</si>
  <si>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</si>
  <si>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</si>
  <si>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</si>
  <si>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</si>
  <si>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</si>
  <si>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</si>
  <si>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</si>
  <si>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</si>
  <si>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</si>
  <si>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</si>
  <si>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</si>
  <si>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</si>
  <si>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</si>
  <si>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</si>
  <si>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</si>
  <si>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</si>
  <si>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</si>
  <si>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</si>
  <si>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</si>
  <si>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</si>
  <si>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</si>
  <si>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</si>
  <si>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</si>
  <si>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</si>
  <si>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</si>
  <si>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</si>
  <si>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</si>
  <si>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</si>
  <si>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</si>
  <si>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</si>
  <si>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</si>
  <si>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</si>
  <si>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</si>
  <si>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</si>
  <si>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</si>
  <si>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</si>
  <si>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</si>
  <si>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</si>
  <si>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</si>
  <si>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</si>
  <si>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</si>
  <si>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</si>
  <si>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</si>
  <si>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</si>
  <si>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</si>
  <si>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</si>
  <si>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</si>
  <si>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</si>
  <si>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</si>
  <si>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</si>
  <si>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</si>
  <si>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</si>
  <si>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</si>
  <si>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</si>
  <si>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</si>
  <si>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</si>
  <si>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</si>
  <si>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</si>
  <si>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</si>
  <si>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</si>
  <si>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</si>
  <si>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</si>
  <si>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</si>
  <si>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</si>
  <si>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</si>
  <si>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</si>
  <si>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</si>
  <si>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</si>
  <si>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</si>
  <si>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</si>
  <si>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</si>
  <si>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</si>
  <si>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</si>
  <si>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</si>
  <si>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</si>
  <si>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</si>
  <si>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</si>
  <si>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</si>
  <si>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</si>
  <si>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</si>
  <si>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</si>
  <si>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</si>
  <si>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</si>
  <si>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</si>
  <si>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</si>
  <si>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</si>
  <si>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</si>
  <si>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</si>
  <si>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</si>
  <si>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</si>
  <si>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</si>
  <si>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</si>
  <si>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</si>
  <si>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</si>
  <si>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</si>
  <si>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</si>
  <si>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</si>
  <si>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</si>
  <si>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</si>
  <si>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</si>
  <si>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</si>
  <si>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</si>
  <si>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</si>
  <si>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</si>
  <si>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</si>
  <si>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</si>
  <si>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</si>
  <si>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</si>
  <si>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</si>
  <si>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</si>
  <si>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</si>
  <si>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</si>
  <si>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</si>
  <si>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</si>
  <si>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</si>
  <si>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</si>
  <si>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</si>
  <si>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</si>
  <si>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</si>
  <si>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</si>
  <si>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</si>
  <si>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</si>
  <si>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</si>
  <si>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</si>
  <si>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</si>
  <si>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</si>
  <si>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</si>
  <si>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</si>
  <si>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</si>
  <si>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</si>
  <si>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</si>
  <si>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</si>
  <si>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</si>
  <si>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</si>
  <si>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</si>
  <si>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</si>
  <si>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</si>
  <si>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</si>
  <si>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</si>
  <si>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</si>
  <si>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</si>
  <si>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</si>
  <si>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</si>
  <si>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</si>
  <si>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</si>
  <si>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</si>
  <si>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</si>
  <si>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</si>
  <si>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</si>
  <si>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</si>
  <si>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</si>
  <si>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</si>
  <si>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</si>
  <si>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</si>
  <si>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</si>
  <si>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</si>
  <si>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</si>
  <si>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</si>
  <si>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</si>
  <si>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</si>
  <si>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</si>
  <si>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</si>
  <si>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</si>
  <si>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</si>
  <si>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</si>
  <si>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</si>
  <si>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</si>
  <si>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</si>
  <si>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</si>
  <si>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</si>
  <si>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</si>
  <si>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</si>
  <si>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</si>
  <si>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</si>
  <si>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</si>
  <si>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</si>
  <si>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</si>
  <si>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</si>
  <si>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</si>
  <si>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</si>
  <si>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</si>
  <si>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</si>
  <si>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</si>
  <si>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</si>
  <si>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</si>
  <si>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</si>
  <si>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</si>
  <si>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</si>
  <si>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</si>
  <si>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</si>
  <si>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</si>
  <si>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</si>
  <si>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</si>
  <si>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</si>
  <si>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</si>
  <si>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</si>
  <si>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</si>
  <si>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</si>
  <si>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</si>
  <si>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</si>
  <si>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</si>
  <si>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</si>
  <si>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</si>
  <si>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</si>
  <si>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</si>
  <si>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</si>
  <si>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</si>
  <si>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</si>
  <si>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</si>
  <si>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</si>
  <si>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</si>
  <si>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</si>
  <si>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</si>
  <si>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</si>
  <si>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</si>
  <si>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</si>
  <si>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</si>
  <si>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</si>
  <si>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</si>
  <si>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</si>
  <si>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</si>
  <si>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</si>
  <si>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</si>
  <si>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</si>
  <si>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</si>
  <si>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</si>
  <si>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</si>
  <si>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</si>
  <si>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</si>
  <si>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</si>
  <si>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</si>
  <si>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</si>
  <si>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</si>
  <si>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</si>
  <si>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</si>
  <si>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</si>
  <si>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</si>
  <si>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</si>
  <si>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</si>
  <si>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</si>
  <si>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</si>
  <si>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</si>
  <si>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</si>
  <si>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</si>
  <si>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</si>
  <si>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</si>
  <si>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</si>
  <si>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</si>
  <si>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</si>
  <si>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</si>
  <si>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</si>
  <si>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</si>
  <si>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</si>
  <si>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</si>
  <si>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</si>
  <si>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</si>
  <si>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</si>
  <si>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</si>
  <si>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</si>
  <si>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</si>
  <si>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</si>
  <si>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</si>
  <si>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</si>
  <si>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</si>
  <si>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</si>
  <si>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</si>
  <si>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</si>
  <si>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</si>
  <si>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</si>
  <si>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</si>
  <si>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</si>
  <si>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</si>
  <si>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</si>
  <si>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</si>
  <si>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</si>
  <si>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</si>
  <si>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</si>
  <si>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</si>
  <si>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</si>
  <si>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</si>
  <si>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</si>
  <si>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</si>
  <si>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</si>
  <si>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</si>
  <si>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</si>
  <si>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</si>
  <si>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</si>
  <si>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</si>
  <si>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</si>
  <si>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</si>
  <si>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</si>
  <si>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</si>
  <si>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</si>
  <si>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</si>
  <si>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</si>
  <si>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</si>
  <si>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</si>
  <si>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</si>
  <si>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</si>
  <si>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</si>
  <si>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</si>
  <si>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</si>
  <si>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</si>
  <si>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</si>
  <si>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</si>
  <si>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</si>
  <si>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</si>
  <si>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</si>
  <si>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</si>
  <si>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</si>
  <si>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</si>
  <si>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</si>
  <si>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</si>
  <si>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</si>
  <si>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</si>
  <si>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</si>
  <si>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</si>
  <si>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</si>
  <si>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</si>
  <si>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</si>
  <si>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</si>
  <si>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</si>
  <si>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</si>
  <si>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</si>
  <si>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</si>
  <si>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</si>
  <si>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</si>
  <si>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</si>
  <si>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</si>
  <si>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</si>
  <si>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</si>
  <si>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</si>
  <si>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</si>
  <si>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</si>
  <si>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</si>
  <si>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</si>
  <si>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</si>
  <si>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</si>
  <si>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</si>
  <si>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</si>
  <si>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</si>
  <si>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</si>
  <si>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</si>
  <si>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</si>
  <si>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</si>
  <si>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</si>
  <si>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</si>
  <si>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</si>
  <si>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</si>
  <si>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</si>
  <si>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</si>
  <si>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</si>
  <si>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</si>
  <si>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</si>
  <si>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</si>
  <si>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</si>
  <si>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</si>
  <si>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</si>
  <si>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</si>
  <si>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</si>
  <si>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</si>
  <si>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</si>
  <si>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</si>
  <si>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</si>
  <si>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</si>
  <si>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</si>
  <si>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</si>
  <si>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</si>
  <si>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</si>
  <si>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</si>
  <si>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</si>
  <si>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</si>
  <si>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</si>
  <si>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</si>
  <si>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</si>
  <si>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</si>
  <si>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</si>
  <si>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</si>
  <si>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</si>
  <si>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</si>
  <si>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</si>
  <si>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</si>
  <si>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</si>
  <si>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</si>
  <si>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</si>
  <si>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</si>
  <si>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</si>
  <si>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</si>
  <si>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</si>
  <si>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</si>
  <si>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</si>
  <si>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</si>
  <si>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</si>
  <si>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</si>
  <si>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</si>
  <si>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</si>
  <si>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</si>
  <si>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</si>
  <si>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</si>
  <si>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</si>
  <si>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</si>
  <si>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</si>
  <si>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</si>
  <si>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</si>
  <si>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</si>
  <si>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</si>
  <si>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</si>
  <si>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</si>
  <si>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</si>
  <si>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</si>
  <si>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</si>
  <si>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</si>
  <si>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</si>
  <si>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</si>
  <si>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</si>
  <si>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</si>
  <si>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</si>
  <si>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</si>
  <si>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</si>
  <si>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</si>
  <si>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</si>
  <si>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</si>
  <si>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</si>
  <si>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</si>
  <si>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</si>
  <si>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</si>
  <si>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</si>
  <si>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</si>
  <si>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</si>
  <si>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</si>
  <si>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</si>
  <si>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</si>
  <si>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</si>
  <si>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</si>
  <si>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</si>
  <si>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</si>
  <si>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</si>
  <si>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</si>
  <si>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</si>
  <si>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</si>
  <si>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</si>
  <si>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</si>
  <si>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</si>
  <si>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</si>
  <si>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</si>
  <si>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</si>
  <si>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</si>
  <si>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</si>
  <si>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</si>
  <si>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</si>
  <si>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</si>
  <si>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</si>
  <si>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</si>
  <si>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</si>
  <si>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</si>
  <si>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</si>
  <si>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</si>
  <si>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</si>
  <si>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</si>
  <si>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</si>
  <si>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</si>
  <si>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</si>
  <si>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</si>
  <si>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</si>
  <si>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</si>
  <si>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</si>
  <si>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</si>
  <si>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</si>
  <si>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</si>
  <si>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</si>
  <si>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</si>
  <si>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</si>
  <si>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</si>
  <si>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</si>
  <si>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</si>
  <si>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</si>
  <si>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</si>
  <si>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</si>
  <si>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</si>
  <si>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</si>
  <si>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</si>
  <si>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</si>
  <si>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</si>
  <si>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</si>
  <si>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</si>
  <si>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</si>
  <si>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</si>
  <si>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</si>
  <si>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</si>
  <si>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</si>
  <si>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</si>
  <si>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</si>
  <si>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</si>
  <si>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</si>
  <si>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</si>
  <si>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</si>
  <si>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</si>
  <si>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</si>
  <si>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</si>
  <si>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</si>
  <si>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</si>
  <si>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</si>
  <si>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</si>
  <si>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</si>
  <si>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</si>
  <si>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</si>
  <si>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</si>
  <si>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</si>
  <si>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</si>
  <si>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</si>
  <si>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</si>
  <si>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</si>
  <si>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</si>
  <si>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</si>
  <si>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</si>
  <si>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</si>
  <si>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</si>
  <si>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</si>
  <si>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</si>
  <si>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</si>
  <si>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</si>
  <si>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</si>
  <si>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</si>
  <si>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</si>
  <si>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</si>
  <si>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</si>
  <si>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</si>
  <si>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</si>
  <si>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</si>
  <si>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</si>
  <si>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</si>
  <si>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</si>
  <si>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</si>
  <si>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</si>
  <si>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</si>
  <si>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</si>
  <si>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</si>
  <si>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</si>
  <si>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</si>
  <si>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</si>
  <si>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</si>
  <si>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</si>
  <si>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</si>
  <si>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</si>
  <si>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</si>
  <si>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</si>
  <si>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</si>
  <si>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</si>
  <si>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</si>
  <si>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</si>
  <si>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</si>
  <si>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</si>
  <si>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</si>
  <si>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</si>
  <si>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</si>
  <si>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</si>
  <si>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</si>
  <si>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</si>
  <si>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</si>
  <si>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</si>
  <si>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</si>
  <si>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</si>
  <si>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</si>
  <si>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</si>
  <si>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</si>
  <si>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</si>
  <si>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</si>
  <si>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</si>
  <si>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</si>
  <si>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</si>
  <si>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</si>
  <si>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</si>
  <si>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</si>
  <si>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</si>
  <si>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</si>
  <si>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</si>
  <si>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</si>
  <si>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</si>
  <si>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</si>
  <si>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</si>
  <si>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</si>
  <si>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</si>
  <si>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</si>
  <si>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</si>
  <si>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</si>
  <si>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</si>
  <si>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</si>
  <si>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</si>
  <si>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</si>
  <si>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</si>
  <si>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</si>
  <si>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</si>
  <si>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</si>
  <si>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</si>
  <si>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</si>
  <si>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</si>
  <si>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</si>
  <si>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</si>
  <si>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</si>
  <si>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</si>
  <si>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</si>
  <si>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</si>
  <si>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</si>
  <si>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</si>
  <si>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</si>
  <si>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</si>
  <si>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</si>
  <si>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</si>
  <si>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</si>
  <si>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</si>
  <si>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</si>
  <si>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</si>
  <si>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</si>
  <si>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</si>
  <si>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</si>
  <si>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</si>
  <si>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</si>
  <si>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</si>
  <si>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</si>
  <si>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</si>
  <si>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</si>
  <si>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</si>
  <si>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</si>
  <si>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</si>
  <si>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</si>
  <si>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</si>
  <si>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</si>
  <si>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</si>
  <si>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</si>
  <si>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</si>
  <si>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</si>
  <si>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</si>
  <si>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</si>
  <si>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</si>
  <si>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</si>
  <si>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</si>
  <si>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</si>
  <si>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</si>
  <si>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</si>
  <si>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</si>
  <si>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</si>
  <si>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</si>
  <si>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</si>
  <si>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</si>
  <si>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</si>
  <si>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</si>
  <si>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</si>
  <si>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</si>
  <si>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</si>
  <si>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</si>
  <si>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</si>
  <si>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</si>
  <si>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</si>
  <si>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</si>
  <si>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</si>
  <si>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</si>
  <si>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</si>
  <si>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</si>
  <si>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</si>
  <si>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</si>
  <si>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</si>
  <si>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</si>
  <si>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</si>
  <si>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</si>
  <si>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</si>
  <si>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</si>
  <si>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</si>
  <si>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</si>
  <si>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</si>
  <si>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</si>
  <si>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</si>
  <si>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</si>
  <si>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</si>
  <si>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</si>
  <si>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</si>
  <si>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</si>
  <si>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</si>
  <si>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</si>
  <si>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</si>
  <si>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</si>
  <si>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</si>
  <si>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</si>
  <si>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</si>
  <si>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</si>
  <si>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</si>
  <si>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</si>
  <si>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</si>
  <si>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</si>
  <si>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</si>
  <si>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</si>
  <si>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</si>
  <si>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</si>
  <si>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</si>
  <si>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</si>
  <si>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</si>
  <si>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</si>
  <si>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</si>
  <si>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</si>
  <si>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</si>
  <si>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</si>
  <si>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</si>
  <si>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</si>
  <si>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</si>
  <si>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</si>
  <si>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</si>
  <si>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</si>
  <si>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</si>
  <si>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</si>
  <si>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</si>
  <si>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</si>
  <si>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</si>
  <si>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</si>
  <si>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</si>
  <si>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</si>
  <si>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</si>
  <si>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</si>
  <si>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</si>
  <si>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</si>
  <si>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</si>
  <si>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</si>
  <si>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</si>
  <si>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</si>
  <si>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</si>
  <si>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</si>
  <si>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</si>
  <si>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</si>
  <si>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</si>
  <si>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</si>
  <si>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</si>
  <si>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</si>
  <si>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</si>
  <si>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</si>
  <si>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</si>
  <si>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</si>
  <si>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</si>
  <si>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</si>
  <si>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</si>
  <si>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</si>
  <si>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</si>
  <si>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</si>
  <si>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</si>
  <si>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</si>
  <si>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</si>
  <si>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</si>
  <si>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</si>
  <si>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</si>
  <si>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</si>
  <si>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</si>
  <si>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</si>
  <si>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</si>
  <si>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</si>
  <si>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</si>
  <si>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</si>
  <si>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</si>
  <si>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</si>
  <si>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</si>
  <si>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</si>
  <si>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</si>
  <si>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</si>
  <si>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</si>
  <si>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</si>
  <si>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</si>
  <si>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</si>
  <si>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</si>
  <si>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</si>
  <si>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</si>
  <si>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</si>
  <si>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</si>
  <si>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</si>
  <si>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</si>
  <si>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</si>
  <si>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</si>
  <si>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</si>
  <si>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</si>
  <si>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</si>
  <si>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</si>
  <si>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</si>
  <si>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</si>
  <si>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</si>
  <si>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</si>
  <si>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</si>
  <si>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</si>
  <si>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</si>
  <si>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</si>
  <si>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</si>
  <si>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</si>
  <si>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</si>
  <si>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</si>
  <si>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</si>
  <si>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</si>
  <si>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</si>
  <si>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</si>
  <si>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</si>
  <si>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</si>
  <si>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</si>
  <si>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</si>
  <si>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</si>
  <si>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</si>
  <si>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</si>
  <si>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</si>
  <si>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</si>
  <si>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</si>
  <si>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</si>
  <si>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</si>
  <si>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</si>
  <si>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</si>
  <si>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</si>
  <si>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</si>
  <si>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</si>
  <si>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</si>
  <si>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</si>
  <si>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</si>
  <si>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</si>
  <si>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</si>
  <si>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</si>
  <si>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</si>
  <si>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</si>
  <si>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</si>
  <si>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</si>
  <si>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</si>
  <si>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</si>
  <si>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</si>
  <si>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</si>
  <si>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</si>
  <si>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</si>
  <si>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</si>
  <si>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</si>
  <si>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</si>
  <si>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</si>
  <si>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</si>
  <si>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</si>
  <si>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</si>
  <si>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</si>
  <si>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</si>
  <si>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</si>
  <si>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</si>
  <si>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</si>
  <si>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</si>
  <si>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</si>
  <si>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</si>
  <si>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</si>
  <si>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</si>
  <si>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</si>
  <si>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</si>
  <si>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</si>
  <si>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</si>
  <si>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</si>
  <si>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</si>
  <si>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</si>
  <si>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</si>
  <si>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</si>
  <si>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</si>
  <si>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</si>
  <si>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</si>
  <si>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</si>
  <si>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</si>
  <si>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</si>
  <si>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</si>
  <si>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</si>
  <si>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</si>
  <si>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</si>
  <si>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</si>
  <si>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</si>
  <si>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</si>
  <si>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</si>
  <si>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</si>
  <si>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</si>
  <si>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</si>
  <si>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</si>
  <si>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</si>
  <si>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</si>
  <si>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</si>
  <si>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</si>
  <si>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</si>
  <si>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</si>
  <si>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</si>
  <si>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</si>
  <si>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</si>
  <si>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</si>
  <si>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</si>
  <si>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</si>
  <si>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</si>
  <si>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</si>
  <si>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</si>
  <si>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</si>
  <si>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</si>
  <si>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</si>
  <si>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</si>
  <si>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</si>
  <si>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</si>
  <si>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</si>
  <si>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</si>
  <si>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</si>
  <si>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</si>
  <si>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</si>
  <si>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</si>
  <si>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</si>
  <si>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</si>
  <si>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</si>
  <si>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</si>
  <si>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</si>
  <si>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</si>
  <si>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</si>
  <si>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</si>
  <si>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</si>
  <si>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</si>
  <si>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</si>
  <si>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</si>
  <si>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</si>
  <si>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</si>
  <si>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</si>
  <si>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</si>
  <si>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</si>
  <si>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</si>
  <si>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</si>
  <si>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</si>
  <si>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</si>
  <si>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</si>
  <si>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</si>
  <si>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</si>
  <si>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</si>
  <si>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</si>
  <si>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</si>
  <si>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</si>
  <si>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</si>
  <si>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</si>
  <si>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</si>
  <si>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</si>
  <si>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</si>
  <si>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</si>
  <si>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</si>
  <si>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</si>
  <si>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</si>
  <si>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</si>
  <si>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</si>
  <si>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</si>
  <si>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</si>
  <si>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</si>
  <si>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</si>
  <si>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</si>
  <si>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</si>
  <si>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</si>
  <si>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</si>
  <si>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</si>
  <si>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</si>
  <si>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</si>
  <si>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</si>
  <si>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</si>
  <si>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</si>
  <si>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</si>
  <si>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</si>
  <si>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</si>
  <si>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</si>
  <si>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</si>
  <si>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</si>
  <si>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</si>
  <si>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</si>
  <si>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</si>
  <si>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</si>
  <si>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</si>
  <si>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</si>
  <si>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</si>
  <si>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</si>
  <si>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</si>
  <si>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</si>
  <si>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</si>
  <si>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</si>
  <si>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</si>
  <si>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</si>
  <si>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</si>
  <si>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</si>
  <si>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</si>
  <si>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</si>
  <si>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</si>
  <si>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</si>
  <si>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</si>
  <si>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</si>
  <si>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</si>
  <si>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</si>
  <si>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</si>
  <si>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</si>
  <si>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</si>
  <si>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</si>
  <si>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</si>
  <si>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</si>
  <si>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</si>
  <si>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</si>
  <si>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</si>
  <si>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</si>
  <si>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</si>
  <si>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</si>
  <si>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</si>
  <si>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</si>
  <si>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</si>
  <si>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</si>
  <si>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</si>
  <si>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</si>
  <si>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</si>
  <si>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</si>
  <si>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</si>
  <si>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</si>
  <si>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</si>
  <si>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</si>
  <si>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</si>
  <si>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</si>
  <si>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</si>
  <si>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</si>
  <si>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</si>
  <si>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</si>
  <si>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</si>
  <si>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</si>
  <si>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</si>
  <si>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</si>
  <si>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</si>
  <si>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</si>
  <si>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</si>
  <si>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</si>
  <si>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</si>
  <si>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</si>
  <si>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</si>
  <si>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</si>
  <si>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</si>
  <si>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</si>
  <si>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</si>
  <si>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</si>
  <si>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</si>
  <si>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</si>
  <si>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</si>
  <si>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</si>
  <si>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</si>
  <si>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</si>
  <si>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</si>
  <si>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</si>
  <si>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</si>
  <si>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</si>
  <si>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</si>
  <si>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</si>
  <si>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</si>
  <si>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</si>
  <si>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</si>
  <si>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</si>
  <si>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</si>
  <si>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</si>
  <si>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</si>
  <si>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</si>
  <si>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</si>
  <si>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</si>
  <si>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</si>
  <si>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</si>
  <si>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</si>
  <si>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</si>
  <si>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</si>
  <si>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</si>
  <si>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</si>
  <si>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</si>
  <si>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</si>
  <si>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</si>
  <si>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</si>
  <si>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</si>
  <si>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</si>
  <si>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</si>
  <si>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</si>
  <si>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</si>
  <si>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</si>
  <si>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</si>
  <si>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</si>
  <si>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</si>
  <si>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</si>
  <si>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</si>
  <si>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</si>
  <si>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</si>
  <si>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</si>
  <si>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</si>
  <si>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</si>
  <si>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</si>
  <si>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</si>
  <si>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</si>
  <si>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</si>
  <si>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</si>
  <si>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</si>
  <si>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</si>
  <si>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</si>
  <si>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</si>
  <si>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</si>
  <si>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</si>
  <si>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</si>
  <si>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</si>
  <si>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</si>
  <si>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</si>
  <si>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</si>
  <si>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</si>
  <si>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</si>
  <si>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</si>
  <si>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</si>
  <si>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</si>
  <si>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</si>
  <si>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</si>
  <si>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</si>
  <si>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</si>
  <si>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</si>
  <si>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</si>
  <si>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</si>
  <si>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</si>
  <si>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</si>
  <si>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</si>
  <si>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</si>
  <si>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</si>
  <si>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</si>
  <si>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</si>
  <si>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</si>
  <si>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</si>
  <si>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</si>
  <si>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</si>
  <si>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</si>
  <si>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</si>
  <si>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</si>
  <si>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</si>
  <si>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</si>
  <si>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</si>
  <si>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</si>
  <si>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</si>
  <si>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</si>
  <si>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</si>
  <si>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</si>
  <si>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</si>
  <si>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</si>
  <si>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</si>
  <si>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</si>
  <si>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</si>
  <si>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</si>
  <si>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</si>
  <si>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</si>
  <si>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</si>
  <si>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</si>
  <si>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</si>
  <si>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</si>
  <si>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</si>
  <si>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</si>
  <si>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</si>
  <si>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</si>
  <si>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</si>
  <si>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</si>
  <si>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</si>
  <si>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</si>
  <si>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</si>
  <si>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</si>
  <si>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</si>
  <si>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</si>
  <si>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</si>
  <si>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</si>
  <si>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</si>
  <si>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</si>
  <si>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</si>
  <si>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</si>
  <si>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</si>
  <si>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</si>
  <si>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</si>
  <si>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</si>
  <si>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</si>
  <si>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</si>
  <si>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</si>
  <si>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</si>
  <si>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</si>
  <si>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</si>
  <si>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</si>
  <si>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</si>
  <si>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</si>
  <si>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</si>
  <si>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</si>
  <si>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</si>
  <si>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</si>
  <si>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</si>
  <si>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</si>
  <si>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</si>
  <si>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</si>
  <si>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</si>
  <si>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</si>
  <si>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</si>
  <si>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</si>
  <si>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</si>
  <si>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</si>
  <si>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</si>
  <si>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</si>
  <si>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</si>
  <si>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</si>
  <si>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</si>
  <si>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</si>
  <si>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</si>
  <si>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</si>
  <si>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</si>
  <si>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</si>
  <si>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</si>
  <si>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</si>
  <si>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</si>
  <si>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</si>
  <si>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</si>
  <si>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</si>
  <si>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</si>
  <si>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</si>
  <si>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</si>
  <si>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</si>
  <si>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</si>
  <si>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</si>
  <si>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</si>
  <si>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</si>
  <si>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</si>
  <si>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</si>
  <si>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</si>
  <si>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</si>
  <si>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</si>
  <si>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</si>
  <si>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</si>
  <si>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</si>
  <si>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</si>
  <si>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</si>
  <si>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</si>
  <si>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</si>
  <si>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</si>
  <si>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</si>
  <si>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</si>
  <si>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</si>
  <si>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</si>
  <si>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</si>
  <si>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</si>
  <si>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</si>
  <si>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</si>
  <si>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</si>
  <si>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</si>
  <si>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</si>
  <si>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</si>
  <si>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</si>
  <si>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</si>
  <si>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</si>
  <si>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</si>
  <si>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</si>
  <si>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</si>
  <si>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</si>
  <si>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</si>
  <si>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</si>
  <si>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</si>
  <si>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</si>
  <si>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</si>
  <si>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</si>
  <si>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</si>
  <si>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</si>
  <si>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</si>
  <si>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</si>
  <si>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</si>
  <si>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</si>
  <si>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</si>
  <si>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</si>
  <si>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</si>
  <si>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</si>
  <si>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</si>
  <si>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</si>
  <si>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</si>
  <si>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</si>
  <si>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</si>
  <si>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</si>
  <si>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</si>
  <si>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</si>
  <si>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</si>
  <si>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</si>
  <si>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</si>
  <si>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</si>
  <si>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</si>
  <si>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</si>
  <si>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</si>
  <si>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</si>
  <si>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</si>
  <si>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</si>
  <si>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</si>
  <si>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</si>
  <si>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</si>
  <si>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</si>
  <si>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</si>
  <si>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</si>
  <si>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</si>
  <si>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</si>
  <si>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</si>
  <si>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</si>
  <si>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</si>
  <si>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</si>
  <si>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</si>
  <si>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</si>
  <si>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</si>
  <si>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</si>
  <si>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</si>
  <si>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</si>
  <si>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</si>
  <si>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</si>
  <si>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</si>
  <si>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</si>
  <si>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</si>
  <si>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</si>
  <si>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</si>
  <si>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</si>
  <si>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</si>
  <si>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</si>
  <si>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</si>
  <si>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</si>
  <si>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</si>
  <si>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</si>
  <si>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</si>
  <si>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</si>
  <si>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</si>
  <si>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</si>
  <si>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</si>
  <si>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</si>
  <si>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</si>
  <si>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</si>
  <si>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</si>
  <si>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</si>
  <si>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</si>
  <si>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</si>
  <si>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</si>
  <si>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</si>
  <si>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</si>
  <si>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</si>
  <si>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</si>
  <si>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</si>
  <si>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</si>
  <si>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</si>
  <si>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</si>
  <si>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</si>
  <si>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</si>
  <si>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</si>
  <si>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</si>
  <si>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</si>
  <si>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</si>
  <si>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</si>
  <si>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</si>
  <si>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</si>
  <si>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</si>
  <si>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</si>
  <si>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</si>
  <si>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</si>
  <si>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</si>
  <si>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</si>
  <si>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</si>
  <si>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</si>
  <si>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</si>
  <si>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</si>
  <si>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</si>
  <si>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</si>
  <si>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</si>
  <si>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</si>
  <si>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</si>
  <si>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</si>
  <si>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</si>
  <si>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</si>
  <si>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</si>
  <si>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</si>
  <si>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</si>
  <si>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</si>
  <si>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</si>
  <si>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</si>
  <si>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</si>
  <si>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</si>
  <si>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</si>
  <si>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</si>
  <si>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</si>
  <si>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</si>
  <si>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</si>
  <si>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</si>
  <si>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</si>
  <si>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</si>
  <si>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</si>
  <si>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</si>
  <si>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</si>
  <si>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</si>
  <si>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</si>
  <si>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</si>
  <si>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</si>
  <si>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</si>
  <si>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</si>
  <si>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</si>
  <si>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</si>
  <si>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</si>
  <si>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</si>
  <si>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</si>
  <si>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</si>
  <si>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</si>
  <si>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</si>
  <si>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</si>
  <si>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</si>
  <si>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</si>
  <si>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</si>
  <si>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</si>
  <si>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</si>
  <si>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</si>
  <si>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</si>
  <si>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</si>
  <si>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</si>
  <si>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</si>
  <si>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</si>
  <si>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</si>
  <si>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</si>
  <si>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</si>
  <si>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</si>
  <si>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</si>
  <si>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</si>
  <si>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</si>
  <si>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</si>
  <si>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</si>
  <si>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</si>
  <si>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</si>
  <si>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</si>
  <si>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</si>
  <si>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</si>
  <si>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</si>
  <si>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</si>
  <si>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</si>
  <si>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</si>
  <si>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</si>
  <si>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</si>
  <si>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</si>
  <si>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</si>
  <si>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</si>
  <si>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</si>
  <si>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</si>
  <si>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</si>
  <si>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</si>
  <si>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</si>
  <si>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</si>
  <si>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</si>
  <si>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</si>
  <si>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</si>
  <si>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</si>
  <si>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</si>
  <si>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</si>
  <si>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</si>
  <si>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</si>
  <si>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</si>
  <si>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</si>
  <si>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</si>
  <si>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</si>
  <si>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</si>
  <si>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</si>
  <si>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</si>
  <si>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</si>
  <si>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</si>
  <si>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</si>
  <si>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</si>
  <si>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</si>
  <si>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</si>
  <si>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</si>
  <si>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</si>
  <si>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</si>
  <si>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</si>
  <si>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</si>
  <si>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</si>
  <si>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</si>
  <si>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</si>
  <si>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</si>
  <si>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</si>
  <si>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</si>
  <si>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</si>
  <si>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</si>
  <si>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</si>
  <si>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</si>
  <si>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</si>
  <si>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</si>
  <si>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</si>
  <si>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</si>
  <si>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</si>
  <si>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</si>
  <si>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</si>
  <si>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</si>
  <si>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</si>
  <si>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</si>
  <si>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</si>
  <si>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</si>
  <si>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</si>
  <si>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</si>
  <si>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</si>
  <si>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</si>
  <si>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</si>
  <si>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</si>
  <si>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</si>
  <si>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</si>
  <si>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</si>
  <si>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</si>
  <si>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</si>
  <si>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</si>
  <si>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</si>
  <si>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</si>
  <si>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</si>
  <si>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</si>
  <si>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</si>
  <si>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</si>
  <si>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</si>
  <si>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</si>
  <si>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</si>
  <si>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</si>
  <si>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</si>
  <si>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</si>
  <si>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</si>
  <si>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</si>
  <si>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</si>
  <si>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</si>
  <si>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</si>
  <si>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</si>
  <si>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</si>
  <si>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</si>
  <si>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</si>
  <si>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</si>
  <si>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</si>
  <si>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</si>
  <si>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</si>
  <si>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</si>
  <si>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</si>
  <si>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</si>
  <si>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</si>
  <si>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</si>
  <si>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</si>
  <si>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</si>
  <si>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</si>
  <si>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</si>
  <si>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</si>
  <si>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</si>
  <si>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</si>
  <si>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</si>
  <si>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</si>
  <si>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</si>
  <si>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</si>
  <si>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</si>
  <si>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</si>
  <si>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</si>
  <si>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</si>
  <si>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</si>
  <si>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</si>
  <si>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</si>
  <si>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</si>
  <si>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</si>
  <si>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</si>
  <si>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</si>
  <si>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</si>
  <si>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</si>
  <si>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</si>
  <si>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</si>
  <si>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</si>
  <si>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</si>
  <si>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</si>
  <si>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</si>
  <si>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</si>
  <si>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</si>
  <si>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</si>
  <si>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</si>
  <si>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</si>
  <si>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</si>
  <si>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</si>
  <si>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</si>
  <si>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</si>
  <si>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</si>
  <si>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</si>
  <si>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</si>
  <si>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</si>
  <si>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</si>
  <si>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</si>
  <si>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</si>
  <si>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</si>
  <si>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</si>
  <si>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</si>
  <si>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</si>
  <si>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</si>
  <si>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</si>
  <si>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</si>
  <si>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</si>
  <si>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</si>
  <si>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</si>
  <si>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</si>
  <si>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</si>
  <si>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</si>
  <si>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</si>
  <si>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</si>
  <si>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</si>
  <si>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</si>
  <si>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</si>
  <si>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</si>
  <si>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</si>
  <si>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</si>
  <si>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</si>
  <si>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</si>
  <si>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</si>
  <si>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</si>
  <si>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</si>
  <si>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</si>
  <si>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</si>
  <si>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</si>
  <si>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</si>
  <si>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</si>
  <si>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</si>
  <si>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</si>
  <si>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</si>
  <si>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</si>
  <si>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</si>
  <si>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</si>
  <si>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</si>
  <si>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</si>
  <si>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</si>
  <si>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</si>
  <si>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</si>
  <si>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</si>
  <si>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</si>
  <si>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</si>
  <si>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</si>
  <si>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</si>
  <si>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</si>
  <si>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</si>
  <si>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</si>
  <si>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</si>
  <si>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</si>
  <si>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</si>
  <si>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</si>
  <si>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</si>
  <si>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</si>
  <si>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</si>
  <si>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</si>
  <si>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</si>
  <si>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</si>
  <si>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</si>
  <si>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</si>
  <si>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</si>
  <si>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</si>
  <si>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</si>
  <si>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</si>
  <si>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</si>
  <si>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</si>
  <si>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</si>
  <si>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</si>
  <si>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</si>
  <si>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</si>
  <si>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</si>
  <si>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</si>
  <si>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</si>
  <si>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</si>
  <si>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</si>
  <si>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</si>
  <si>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</si>
  <si>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</si>
  <si>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</si>
  <si>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</si>
  <si>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</si>
  <si>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</si>
  <si>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</si>
  <si>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</si>
  <si>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</si>
  <si>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</si>
  <si>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</si>
  <si>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</si>
  <si>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</si>
  <si>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</si>
  <si>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</si>
  <si>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</si>
  <si>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</si>
  <si>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</si>
  <si>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</si>
  <si>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</si>
  <si>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</si>
  <si>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</si>
  <si>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</si>
  <si>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</si>
  <si>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</si>
  <si>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</si>
  <si>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</si>
  <si>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</si>
  <si>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</si>
  <si>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</si>
  <si>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</si>
  <si>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</si>
  <si>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</si>
  <si>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</si>
  <si>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</si>
  <si>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</si>
  <si>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</si>
  <si>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</si>
  <si>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</si>
  <si>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</si>
  <si>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</si>
  <si>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</si>
  <si>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</si>
  <si>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</si>
  <si>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</si>
  <si>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</si>
  <si>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</si>
  <si>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</si>
  <si>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</si>
  <si>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</si>
  <si>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</si>
  <si>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</si>
  <si>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</si>
  <si>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</si>
  <si>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</si>
  <si>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</si>
  <si>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</si>
  <si>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</si>
  <si>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</si>
  <si>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</si>
  <si>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</si>
  <si>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</si>
  <si>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</si>
  <si>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</si>
  <si>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</si>
  <si>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</si>
  <si>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</si>
  <si>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</si>
  <si>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</si>
  <si>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</si>
  <si>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</si>
  <si>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</si>
  <si>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</si>
  <si>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</si>
  <si>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</si>
  <si>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</si>
  <si>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</si>
  <si>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</si>
  <si>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</si>
  <si>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</si>
  <si>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</si>
  <si>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</si>
  <si>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</si>
  <si>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</si>
  <si>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</si>
  <si>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</si>
  <si>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</si>
  <si>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</si>
  <si>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</si>
  <si>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</si>
  <si>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</si>
  <si>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</si>
  <si>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</si>
  <si>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</si>
  <si>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</si>
  <si>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</si>
  <si>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</si>
  <si>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</si>
  <si>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</si>
  <si>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</si>
  <si>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</si>
  <si>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</si>
  <si>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</si>
  <si>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</si>
  <si>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</si>
  <si>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</si>
  <si>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</si>
  <si>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</si>
  <si>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</si>
  <si>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</si>
  <si>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</si>
  <si>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</si>
  <si>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</si>
  <si>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</si>
  <si>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</si>
  <si>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</si>
  <si>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</si>
  <si>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</si>
  <si>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</si>
  <si>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</si>
  <si>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</si>
  <si>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</si>
  <si>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</si>
  <si>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</si>
  <si>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</si>
  <si>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</si>
  <si>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</si>
  <si>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</si>
  <si>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</si>
  <si>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</si>
  <si>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</si>
  <si>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</si>
  <si>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</si>
  <si>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</si>
  <si>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</si>
  <si>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</si>
  <si>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</si>
  <si>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</si>
  <si>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</si>
  <si>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</si>
  <si>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</si>
  <si>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</si>
  <si>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</si>
  <si>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</si>
  <si>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</si>
  <si>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</si>
  <si>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</si>
  <si>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</si>
  <si>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</si>
  <si>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</si>
  <si>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</si>
  <si>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</si>
  <si>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</si>
  <si>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</si>
  <si>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</si>
  <si>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</si>
  <si>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</si>
  <si>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</si>
  <si>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</si>
  <si>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</si>
  <si>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</si>
  <si>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</si>
  <si>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</si>
  <si>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</si>
  <si>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</si>
  <si>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</si>
  <si>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</si>
  <si>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</si>
  <si>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</si>
  <si>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</si>
  <si>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</si>
  <si>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</si>
  <si>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</si>
  <si>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</si>
  <si>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</si>
  <si>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</si>
  <si>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</si>
  <si>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</si>
  <si>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</si>
  <si>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</si>
  <si>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</si>
  <si>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</si>
  <si>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</si>
  <si>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</si>
  <si>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</si>
  <si>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</si>
  <si>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</si>
  <si>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</si>
  <si>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</si>
  <si>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</si>
  <si>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</si>
  <si>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</si>
  <si>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</si>
  <si>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</si>
  <si>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</si>
  <si>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</si>
  <si>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</si>
  <si>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</si>
  <si>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</si>
  <si>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</si>
  <si>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</si>
  <si>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</si>
  <si>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</si>
  <si>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</si>
  <si>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</si>
  <si>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</si>
  <si>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</si>
  <si>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</si>
  <si>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</si>
  <si>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</si>
  <si>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</si>
  <si>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</si>
  <si>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</si>
  <si>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</si>
  <si>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</si>
  <si>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</si>
  <si>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</si>
  <si>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</si>
  <si>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</si>
  <si>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</si>
  <si>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</si>
  <si>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</si>
  <si>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</si>
  <si>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</si>
  <si>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</si>
  <si>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</si>
  <si>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</si>
  <si>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</si>
  <si>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</si>
  <si>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</si>
  <si>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</si>
  <si>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</si>
  <si>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</si>
  <si>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</si>
  <si>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</si>
  <si>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</si>
  <si>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</si>
  <si>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</si>
  <si>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</si>
  <si>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</si>
  <si>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</si>
  <si>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</si>
  <si>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</si>
  <si>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</si>
  <si>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</si>
  <si>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</si>
  <si>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</si>
  <si>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</si>
  <si>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</si>
  <si>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</si>
  <si>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</si>
  <si>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</si>
  <si>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</si>
  <si>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</si>
  <si>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</si>
  <si>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</si>
  <si>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</si>
  <si>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</si>
  <si>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</si>
  <si>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</si>
  <si>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</si>
  <si>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</si>
  <si>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</si>
  <si>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</si>
  <si>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</si>
  <si>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</si>
  <si>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</si>
  <si>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</si>
  <si>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</si>
  <si>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</si>
  <si>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</si>
  <si>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</si>
  <si>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</si>
  <si>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</si>
  <si>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</si>
  <si>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</si>
  <si>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</si>
  <si>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</si>
  <si>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</si>
  <si>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</si>
  <si>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</si>
  <si>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</si>
  <si>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</si>
  <si>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</si>
  <si>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</si>
  <si>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</si>
  <si>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</si>
  <si>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</si>
  <si>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</si>
  <si>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</si>
  <si>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</si>
  <si>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</si>
  <si>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</si>
  <si>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</si>
  <si>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</si>
  <si>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</si>
  <si>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</si>
  <si>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</si>
  <si>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</si>
  <si>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</si>
  <si>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</si>
  <si>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</si>
  <si>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</si>
  <si>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</si>
  <si>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</si>
  <si>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</si>
  <si>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</si>
  <si>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</si>
  <si>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</si>
  <si>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</si>
  <si>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</si>
  <si>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</si>
  <si>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</si>
  <si>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</si>
  <si>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</si>
  <si>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</si>
  <si>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</si>
  <si>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</si>
  <si>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</si>
  <si>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</si>
  <si>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</si>
  <si>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</si>
  <si>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</si>
  <si>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</si>
  <si>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</si>
  <si>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</si>
  <si>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</si>
  <si>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</si>
  <si>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</si>
  <si>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</si>
  <si>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</si>
  <si>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</si>
  <si>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</si>
  <si>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</si>
  <si>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</si>
  <si>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</si>
  <si>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</si>
  <si>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</si>
  <si>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</si>
  <si>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</si>
  <si>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</si>
  <si>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</si>
  <si>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</si>
  <si>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</si>
  <si>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</si>
  <si>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</si>
  <si>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</si>
  <si>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</si>
  <si>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</si>
  <si>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</si>
  <si>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</si>
  <si>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</si>
  <si>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</si>
  <si>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</si>
  <si>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</si>
  <si>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</si>
  <si>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</si>
  <si>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</si>
  <si>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</si>
  <si>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</si>
  <si>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</si>
  <si>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</si>
  <si>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</si>
  <si>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</si>
  <si>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</si>
  <si>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</si>
  <si>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</si>
  <si>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</si>
  <si>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</si>
  <si>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</si>
  <si>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</si>
  <si>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</si>
  <si>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</si>
  <si>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</si>
  <si>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</si>
  <si>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</si>
  <si>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</si>
  <si>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</si>
  <si>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</si>
  <si>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</si>
  <si>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</si>
  <si>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</si>
  <si>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</si>
  <si>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</si>
  <si>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</si>
  <si>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</si>
  <si>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</si>
  <si>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</si>
  <si>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</si>
  <si>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</si>
  <si>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</si>
  <si>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</si>
  <si>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</si>
  <si>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</si>
  <si>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</si>
  <si>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</si>
  <si>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</si>
  <si>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</si>
  <si>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</si>
  <si>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</si>
  <si>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</si>
  <si>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</si>
  <si>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</si>
  <si>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</si>
  <si>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</si>
  <si>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</si>
  <si>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</si>
  <si>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</si>
  <si>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</si>
  <si>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</si>
  <si>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</si>
  <si>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</si>
  <si>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</si>
  <si>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</si>
  <si>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</si>
  <si>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</si>
  <si>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</si>
  <si>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</si>
  <si>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</si>
  <si>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</si>
  <si>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</si>
  <si>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</si>
  <si>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</si>
  <si>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</si>
  <si>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</si>
  <si>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</si>
  <si>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</si>
  <si>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</si>
  <si>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</si>
  <si>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</si>
  <si>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</si>
  <si>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</si>
  <si>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</si>
  <si>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</si>
  <si>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</si>
  <si>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</si>
  <si>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</si>
  <si>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</si>
  <si>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</si>
  <si>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</si>
  <si>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</si>
  <si>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</si>
  <si>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</si>
  <si>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</si>
  <si>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</si>
  <si>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</si>
  <si>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</si>
  <si>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</si>
  <si>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</si>
  <si>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</si>
  <si>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</si>
  <si>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</si>
  <si>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</si>
  <si>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</si>
  <si>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</si>
  <si>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</si>
  <si>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</si>
  <si>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</si>
  <si>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</si>
  <si>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</si>
  <si>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</si>
  <si>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</si>
  <si>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</si>
  <si>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</si>
  <si>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</si>
  <si>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</si>
  <si>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</si>
  <si>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</si>
  <si>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</si>
  <si>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</si>
  <si>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</si>
  <si>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</si>
  <si>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</si>
  <si>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</si>
  <si>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</si>
  <si>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</si>
  <si>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</si>
  <si>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</si>
  <si>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</si>
  <si>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</si>
  <si>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</si>
  <si>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</si>
  <si>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</si>
  <si>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</si>
  <si>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</si>
  <si>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</si>
  <si>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</si>
  <si>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</si>
  <si>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</si>
  <si>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</si>
  <si>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</si>
  <si>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</si>
  <si>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</si>
  <si>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</si>
  <si>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</si>
  <si>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</si>
  <si>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</si>
  <si>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</si>
  <si>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</si>
  <si>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</si>
  <si>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</si>
  <si>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</si>
  <si>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</si>
  <si>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</si>
  <si>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</si>
  <si>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</si>
  <si>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</si>
  <si>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</si>
  <si>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</si>
  <si>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</si>
  <si>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</si>
  <si>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</si>
  <si>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</si>
  <si>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</si>
  <si>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</si>
  <si>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</si>
  <si>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</si>
  <si>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</si>
  <si>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</si>
  <si>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</si>
  <si>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</si>
  <si>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</si>
  <si>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</si>
  <si>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</si>
  <si>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</si>
  <si>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</si>
  <si>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</si>
  <si>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</si>
  <si>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</si>
  <si>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</si>
  <si>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</si>
  <si>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</si>
  <si>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</si>
  <si>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</si>
  <si>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</si>
  <si>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</si>
  <si>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</si>
  <si>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</si>
  <si>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</si>
  <si>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</si>
  <si>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</si>
  <si>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</si>
  <si>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</si>
  <si>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</si>
  <si>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</si>
  <si>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</si>
  <si>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</si>
  <si>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</si>
  <si>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</si>
  <si>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</si>
  <si>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</si>
  <si>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</si>
  <si>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</si>
  <si>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</si>
  <si>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</si>
  <si>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</si>
  <si>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</si>
  <si>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</si>
  <si>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</si>
  <si>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</si>
  <si>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</si>
  <si>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</si>
  <si>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</si>
  <si>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</si>
  <si>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</si>
  <si>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</si>
  <si>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</si>
  <si>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</si>
  <si>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</si>
  <si>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</si>
  <si>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</si>
  <si>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</si>
  <si>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</si>
  <si>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</si>
  <si>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</si>
  <si>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</si>
  <si>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</si>
  <si>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</si>
  <si>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</si>
  <si>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</si>
  <si>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</si>
  <si>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</si>
  <si>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</si>
  <si>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</si>
  <si>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</si>
  <si>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</si>
  <si>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</si>
  <si>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</si>
  <si>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</si>
  <si>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</si>
  <si>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</si>
  <si>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</si>
  <si>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</si>
  <si>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</si>
  <si>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</si>
  <si>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</si>
  <si>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</si>
  <si>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</si>
  <si>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</si>
  <si>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</si>
  <si>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</si>
  <si>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</si>
  <si>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</si>
  <si>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</si>
  <si>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</si>
  <si>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</si>
  <si>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</si>
  <si>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</si>
  <si>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</si>
  <si>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</si>
  <si>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</si>
  <si>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</si>
  <si>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</si>
  <si>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</si>
  <si>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</si>
  <si>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</si>
  <si>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</si>
  <si>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</si>
  <si>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</si>
  <si>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</si>
  <si>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</si>
  <si>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</si>
  <si>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</si>
  <si>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</si>
  <si>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</si>
  <si>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</si>
  <si>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</si>
  <si>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</si>
  <si>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</si>
  <si>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</si>
  <si>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</si>
  <si>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</si>
  <si>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</si>
  <si>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</si>
  <si>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</si>
  <si>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</si>
  <si>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</si>
  <si>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</si>
  <si>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</si>
  <si>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</si>
  <si>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</si>
  <si>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</si>
  <si>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</si>
  <si>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</si>
  <si>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</si>
  <si>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</si>
  <si>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</si>
  <si>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</si>
  <si>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</si>
  <si>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</si>
  <si>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</si>
  <si>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</si>
  <si>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</si>
  <si>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</si>
  <si>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</si>
  <si>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</si>
  <si>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</si>
  <si>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</si>
  <si>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</si>
  <si>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</si>
  <si>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</si>
  <si>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</si>
  <si>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</si>
  <si>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</si>
  <si>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</si>
  <si>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</si>
  <si>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</si>
  <si>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</si>
  <si>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</si>
  <si>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</si>
  <si>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</si>
  <si>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</si>
  <si>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</si>
  <si>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</si>
  <si>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</si>
  <si>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</si>
  <si>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</si>
  <si>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</si>
  <si>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</si>
  <si>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</si>
  <si>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</si>
  <si>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</si>
  <si>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</si>
  <si>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</si>
  <si>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</si>
  <si>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</si>
  <si>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</si>
  <si>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</si>
  <si>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</si>
  <si>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</si>
  <si>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</si>
  <si>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</si>
  <si>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</si>
  <si>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</si>
  <si>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</si>
  <si>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</si>
  <si>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</si>
  <si>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</si>
  <si>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</si>
  <si>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</si>
  <si>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</si>
  <si>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</si>
  <si>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</si>
  <si>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</si>
  <si>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</si>
  <si>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</si>
  <si>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</si>
  <si>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</si>
  <si>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</si>
  <si>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</si>
  <si>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</si>
  <si>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</si>
  <si>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</si>
  <si>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</si>
  <si>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</si>
  <si>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</si>
  <si>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</si>
  <si>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</si>
  <si>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</si>
  <si>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</si>
  <si>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</si>
  <si>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</si>
  <si>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</si>
  <si>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</si>
  <si>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</si>
  <si>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</si>
  <si>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</si>
  <si>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</si>
  <si>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</si>
  <si>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</si>
  <si>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</si>
  <si>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</si>
  <si>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</si>
  <si>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</si>
  <si>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</si>
  <si>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</si>
  <si>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</si>
  <si>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</si>
  <si>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</si>
  <si>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</si>
  <si>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</si>
  <si>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</si>
  <si>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</si>
  <si>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</si>
  <si>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</si>
  <si>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</si>
  <si>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</si>
  <si>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</si>
  <si>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</si>
  <si>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</si>
  <si>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</si>
  <si>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</si>
  <si>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</si>
  <si>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</si>
  <si>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</si>
  <si>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</si>
  <si>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</si>
  <si>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</si>
  <si>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</si>
  <si>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</si>
  <si>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</si>
  <si>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</si>
  <si>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</si>
  <si>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</si>
  <si>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</si>
  <si>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</si>
  <si>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</si>
  <si>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</si>
  <si>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</si>
  <si>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</si>
  <si>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</si>
  <si>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</si>
  <si>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</si>
  <si>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</si>
  <si>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</si>
  <si>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</si>
  <si>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</si>
  <si>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</si>
  <si>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</si>
  <si>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</si>
  <si>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</si>
  <si>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</si>
  <si>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</si>
  <si>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</si>
  <si>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</si>
  <si>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</si>
  <si>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</si>
  <si>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</si>
  <si>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</si>
  <si>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</si>
  <si>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</si>
  <si>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</si>
  <si>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</si>
  <si>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</si>
  <si>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</si>
  <si>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</si>
  <si>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</si>
  <si>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</si>
  <si>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</si>
  <si>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</si>
  <si>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</si>
  <si>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</si>
  <si>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</si>
  <si>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</si>
  <si>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</si>
  <si>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</si>
  <si>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</si>
  <si>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</si>
  <si>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</si>
  <si>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</si>
  <si>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</si>
  <si>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</si>
  <si>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</si>
  <si>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</si>
  <si>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</si>
  <si>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</si>
  <si>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</si>
  <si>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</si>
  <si>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</si>
  <si>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</si>
  <si>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</si>
  <si>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</si>
  <si>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</si>
  <si>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</si>
  <si>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</si>
  <si>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</si>
  <si>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</si>
  <si>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</si>
  <si>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</si>
  <si>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</si>
  <si>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</si>
  <si>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</si>
  <si>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</si>
  <si>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</si>
  <si>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</si>
  <si>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</si>
  <si>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</si>
  <si>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</si>
  <si>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</si>
  <si>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</si>
  <si>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</si>
  <si>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</si>
  <si>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</si>
  <si>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</si>
  <si>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</si>
  <si>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</si>
  <si>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</si>
  <si>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</si>
  <si>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</si>
  <si>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</si>
  <si>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</si>
  <si>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</si>
  <si>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</si>
  <si>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</si>
  <si>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</si>
  <si>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</si>
  <si>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</si>
  <si>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</si>
  <si>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</si>
  <si>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</si>
  <si>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</si>
  <si>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</si>
  <si>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</si>
  <si>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</si>
  <si>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</si>
  <si>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</si>
  <si>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</si>
  <si>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</si>
  <si>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</si>
  <si>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</si>
  <si>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</si>
  <si>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</si>
  <si>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</si>
  <si>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</si>
  <si>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</si>
  <si>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</si>
  <si>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</si>
  <si>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</si>
  <si>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</si>
  <si>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</si>
  <si>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</si>
  <si>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</si>
  <si>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</si>
  <si>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</si>
  <si>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</si>
  <si>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</si>
  <si>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</si>
  <si>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</si>
  <si>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</si>
  <si>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</si>
  <si>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</si>
  <si>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</si>
  <si>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</si>
  <si>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</si>
  <si>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</si>
  <si>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</si>
  <si>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</si>
  <si>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</si>
  <si>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</si>
  <si>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</si>
  <si>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</si>
  <si>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</si>
  <si>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</si>
  <si>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</si>
  <si>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</si>
  <si>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</si>
  <si>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</si>
  <si>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</si>
  <si>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</si>
  <si>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</si>
  <si>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</si>
  <si>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</si>
  <si>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</si>
  <si>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</si>
  <si>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</si>
  <si>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</si>
  <si>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</si>
  <si>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</si>
  <si>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</si>
  <si>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</si>
  <si>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</si>
  <si>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</si>
  <si>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</si>
  <si>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</si>
  <si>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</si>
  <si>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</si>
  <si>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</si>
  <si>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</si>
  <si>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</si>
  <si>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</si>
  <si>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</si>
  <si>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</si>
  <si>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</si>
  <si>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</si>
  <si>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</si>
  <si>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</si>
  <si>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</si>
  <si>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</si>
  <si>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</si>
  <si>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</si>
  <si>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</si>
  <si>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</si>
  <si>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</si>
  <si>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</si>
  <si>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</si>
  <si>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</si>
  <si>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</si>
  <si>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</si>
  <si>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</si>
  <si>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</si>
  <si>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</si>
  <si>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</si>
  <si>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</si>
  <si>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</si>
  <si>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</si>
  <si>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</si>
  <si>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</si>
  <si>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</si>
  <si>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</si>
  <si>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</si>
  <si>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</si>
  <si>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</si>
  <si>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</si>
  <si>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</si>
  <si>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</si>
  <si>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</si>
  <si>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</si>
  <si>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</si>
  <si>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</si>
  <si>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</si>
  <si>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</si>
  <si>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</si>
  <si>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</si>
  <si>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</si>
  <si>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</si>
  <si>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</si>
  <si>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</si>
  <si>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</si>
  <si>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</si>
  <si>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</si>
  <si>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</si>
  <si>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</si>
  <si>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</si>
  <si>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</si>
  <si>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</si>
  <si>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</si>
  <si>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</si>
  <si>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</si>
  <si>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</si>
  <si>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</si>
  <si>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</si>
  <si>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</si>
  <si>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</si>
  <si>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</si>
  <si>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</si>
  <si>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</si>
  <si>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</si>
  <si>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</si>
  <si>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</si>
  <si>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</si>
  <si>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</si>
  <si>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</si>
  <si>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</si>
  <si>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</si>
  <si>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</si>
  <si>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</si>
  <si>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</si>
  <si>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</si>
  <si>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</si>
  <si>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</si>
  <si>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</si>
  <si>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</si>
  <si>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</si>
  <si>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</si>
  <si>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</si>
  <si>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</si>
  <si>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</si>
  <si>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</si>
  <si>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</si>
  <si>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</si>
  <si>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</si>
  <si>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</si>
  <si>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</si>
  <si>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</si>
  <si>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</si>
  <si>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</si>
  <si>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</si>
  <si>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</si>
  <si>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</si>
  <si>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</si>
  <si>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</si>
  <si>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</si>
  <si>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</si>
  <si>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</si>
  <si>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</si>
  <si>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</si>
  <si>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</si>
  <si>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</si>
  <si>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</si>
  <si>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</si>
  <si>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</si>
  <si>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</si>
  <si>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</si>
  <si>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</si>
  <si>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</si>
  <si>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</si>
  <si>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</si>
  <si>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</si>
  <si>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</si>
  <si>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</si>
  <si>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</si>
  <si>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</si>
  <si>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</si>
  <si>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</si>
  <si>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</si>
  <si>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</si>
  <si>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</si>
  <si>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</si>
  <si>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</si>
  <si>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</si>
  <si>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</si>
  <si>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</si>
  <si>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</si>
  <si>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</si>
  <si>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</si>
  <si>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</si>
  <si>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</si>
  <si>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</si>
  <si>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</si>
  <si>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</si>
  <si>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</si>
  <si>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</si>
  <si>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</si>
  <si>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</si>
  <si>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</si>
  <si>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</si>
  <si>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</si>
  <si>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</si>
  <si>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</si>
  <si>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</si>
  <si>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</si>
  <si>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</si>
  <si>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</si>
  <si>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</si>
  <si>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</si>
  <si>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</si>
  <si>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</si>
  <si>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</si>
  <si>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</si>
  <si>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</si>
  <si>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</si>
  <si>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</si>
  <si>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</si>
  <si>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</si>
  <si>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</si>
  <si>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</si>
  <si>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</si>
  <si>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</si>
  <si>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</si>
  <si>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</si>
  <si>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</si>
  <si>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</si>
  <si>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</si>
  <si>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</si>
  <si>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</si>
  <si>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</si>
  <si>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</si>
  <si>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</si>
  <si>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</si>
  <si>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</si>
  <si>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</si>
  <si>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</si>
  <si>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</si>
  <si>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</si>
  <si>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</si>
  <si>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</si>
  <si>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</si>
  <si>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</si>
  <si>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</si>
  <si>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</si>
  <si>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</si>
  <si>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</si>
  <si>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</si>
  <si>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</si>
  <si>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</si>
  <si>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</si>
  <si>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</si>
  <si>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</si>
  <si>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</si>
  <si>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</si>
  <si>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</si>
  <si>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</si>
  <si>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</si>
  <si>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</si>
  <si>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</si>
  <si>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</si>
  <si>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</si>
  <si>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</si>
  <si>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</si>
  <si>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</si>
  <si>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</si>
  <si>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</si>
  <si>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</si>
  <si>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</si>
  <si>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</si>
  <si>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</si>
  <si>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</si>
  <si>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</si>
  <si>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</si>
  <si>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</si>
  <si>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</si>
  <si>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</si>
  <si>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</si>
  <si>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</si>
  <si>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</si>
  <si>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</si>
  <si>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</si>
  <si>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</si>
  <si>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</si>
  <si>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</si>
  <si>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</si>
  <si>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</si>
  <si>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</si>
  <si>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</si>
  <si>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</si>
  <si>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</si>
  <si>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</si>
  <si>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</si>
  <si>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</si>
  <si>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</si>
  <si>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</si>
  <si>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</si>
  <si>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</si>
  <si>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</si>
  <si>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</si>
  <si>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</si>
  <si>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</si>
  <si>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</si>
  <si>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</si>
  <si>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</si>
  <si>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</si>
  <si>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</si>
  <si>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</si>
  <si>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</si>
  <si>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</si>
  <si>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</si>
  <si>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</si>
  <si>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</si>
  <si>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</si>
  <si>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</si>
  <si>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</si>
  <si>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</si>
  <si>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</si>
  <si>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</si>
  <si>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</si>
  <si>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</si>
  <si>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</si>
  <si>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</si>
  <si>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</si>
  <si>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</si>
  <si>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</si>
  <si>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</si>
  <si>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</si>
  <si>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</si>
  <si>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</si>
  <si>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</si>
  <si>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</si>
  <si>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</si>
  <si>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</si>
  <si>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</si>
  <si>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</si>
  <si>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</si>
  <si>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</si>
  <si>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</si>
  <si>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</si>
  <si>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</si>
  <si>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</si>
  <si>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</si>
  <si>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</si>
  <si>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</si>
  <si>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</si>
  <si>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</si>
  <si>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</si>
  <si>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</si>
  <si>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</si>
  <si>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</si>
  <si>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</si>
  <si>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</si>
  <si>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</si>
  <si>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</si>
  <si>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</si>
  <si>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</si>
  <si>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</si>
  <si>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</si>
  <si>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</si>
  <si>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</si>
  <si>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</si>
  <si>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</si>
  <si>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</si>
  <si>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</si>
  <si>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</si>
  <si>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</si>
  <si>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</si>
  <si>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</si>
  <si>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</si>
  <si>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</si>
  <si>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</si>
  <si>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</si>
  <si>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</si>
  <si>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</si>
  <si>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</si>
  <si>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</si>
  <si>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</si>
  <si>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</si>
  <si>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</si>
  <si>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</si>
  <si>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</si>
  <si>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</si>
  <si>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</si>
  <si>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</si>
  <si>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</si>
  <si>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</si>
  <si>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</si>
  <si>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</si>
  <si>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</si>
  <si>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</si>
  <si>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</si>
  <si>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</si>
  <si>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</si>
  <si>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</si>
  <si>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</si>
  <si>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</si>
  <si>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</si>
  <si>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</si>
  <si>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</si>
  <si>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</si>
  <si>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</si>
  <si>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</si>
  <si>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</si>
  <si>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</si>
  <si>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</si>
  <si>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</si>
  <si>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</si>
  <si>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</si>
  <si>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</si>
  <si>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</si>
  <si>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</si>
  <si>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</si>
  <si>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</si>
  <si>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</si>
  <si>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</si>
  <si>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</si>
  <si>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</si>
  <si>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</si>
  <si>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</si>
  <si>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</si>
  <si>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</si>
  <si>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</si>
  <si>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</si>
  <si>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</si>
  <si>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</si>
  <si>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</si>
  <si>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</si>
  <si>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</si>
  <si>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</si>
  <si>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</si>
  <si>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</si>
  <si>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</si>
  <si>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</si>
  <si>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</si>
  <si>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</si>
  <si>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</si>
  <si>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</si>
  <si>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</si>
  <si>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</si>
  <si>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</si>
  <si>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</si>
  <si>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</si>
  <si>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</si>
  <si>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</si>
  <si>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</si>
  <si>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</si>
  <si>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</si>
  <si>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</si>
  <si>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</si>
  <si>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</si>
  <si>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</si>
  <si>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</si>
  <si>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</si>
  <si>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</si>
  <si>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</si>
  <si>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</si>
  <si>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</si>
  <si>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</si>
  <si>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</si>
  <si>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</si>
  <si>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</si>
  <si>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</si>
  <si>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</si>
  <si>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</si>
  <si>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</si>
  <si>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</si>
  <si>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</si>
  <si>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</si>
  <si>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</si>
  <si>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</si>
  <si>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</si>
  <si>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</si>
  <si>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</si>
  <si>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</si>
  <si>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</si>
  <si>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</si>
  <si>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</si>
  <si>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</si>
  <si>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</si>
  <si>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</si>
  <si>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</si>
  <si>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</si>
  <si>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</si>
  <si>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</si>
  <si>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</si>
  <si>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</si>
  <si>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</si>
  <si>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</si>
  <si>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</si>
  <si>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</si>
  <si>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</si>
  <si>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</si>
  <si>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</si>
  <si>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</si>
  <si>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</si>
  <si>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</si>
  <si>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</si>
  <si>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</si>
  <si>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</si>
  <si>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</si>
  <si>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</si>
  <si>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</si>
  <si>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</si>
  <si>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</si>
  <si>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</si>
  <si>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</si>
  <si>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</si>
  <si>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</si>
  <si>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</si>
  <si>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</si>
  <si>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</si>
  <si>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</si>
  <si>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</si>
  <si>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</si>
  <si>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</si>
  <si>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</si>
  <si>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</si>
  <si>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</si>
  <si>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</si>
  <si>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</si>
  <si>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</si>
  <si>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</si>
  <si>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</si>
  <si>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</si>
  <si>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</si>
  <si>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</si>
  <si>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</si>
  <si>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</si>
  <si>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</si>
  <si>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</si>
  <si>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</si>
  <si>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</si>
  <si>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</si>
  <si>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</si>
  <si>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</si>
  <si>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</si>
  <si>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</si>
  <si>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</si>
  <si>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</si>
  <si>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</si>
  <si>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</si>
  <si>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</si>
  <si>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</si>
  <si>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</si>
  <si>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</si>
  <si>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</si>
  <si>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</si>
  <si>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</si>
  <si>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</si>
  <si>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</si>
  <si>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</si>
  <si>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</si>
  <si>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</si>
  <si>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</si>
  <si>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</si>
  <si>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</si>
  <si>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</si>
  <si>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</si>
  <si>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</si>
  <si>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</si>
  <si>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</si>
  <si>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</si>
  <si>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</si>
  <si>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</si>
  <si>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</si>
  <si>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</si>
  <si>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</si>
  <si>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</si>
  <si>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</si>
  <si>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</si>
  <si>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</si>
  <si>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</si>
  <si>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</si>
  <si>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</si>
  <si>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</si>
  <si>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</si>
  <si>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</si>
  <si>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</si>
  <si>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</si>
  <si>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</si>
  <si>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</si>
  <si>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</si>
  <si>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</si>
  <si>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</si>
  <si>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</si>
  <si>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</si>
  <si>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</si>
  <si>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</si>
  <si>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</si>
  <si>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</si>
  <si>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</si>
  <si>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</si>
  <si>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</si>
  <si>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</si>
  <si>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</si>
  <si>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</si>
  <si>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</si>
  <si>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</si>
  <si>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</si>
  <si>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</si>
  <si>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</si>
  <si>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</si>
  <si>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</si>
  <si>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</si>
  <si>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</si>
  <si>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</si>
  <si>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</si>
  <si>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</si>
  <si>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</si>
  <si>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</si>
  <si>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</si>
  <si>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</si>
  <si>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</si>
  <si>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</si>
  <si>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</si>
  <si>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</si>
  <si>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</si>
  <si>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</si>
  <si>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</si>
  <si>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</si>
  <si>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</si>
  <si>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</si>
  <si>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</si>
  <si>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</si>
  <si>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</si>
  <si>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</si>
  <si>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</si>
  <si>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</si>
  <si>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</si>
  <si>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</si>
  <si>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</si>
  <si>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</si>
  <si>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</si>
  <si>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</si>
  <si>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</si>
  <si>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</si>
  <si>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</si>
  <si>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</si>
  <si>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</si>
  <si>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</si>
  <si>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</si>
  <si>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</si>
  <si>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</si>
  <si>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</si>
  <si>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</si>
  <si>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</si>
  <si>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</si>
  <si>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</si>
  <si>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</si>
  <si>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</si>
  <si>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</si>
  <si>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</si>
  <si>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</si>
  <si>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</si>
  <si>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</si>
  <si>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</si>
  <si>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</si>
  <si>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</si>
  <si>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</si>
  <si>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</si>
  <si>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</si>
  <si>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</si>
  <si>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</si>
  <si>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</si>
  <si>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</si>
  <si>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</si>
  <si>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</si>
  <si>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</si>
  <si>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</si>
  <si>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</si>
  <si>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</si>
  <si>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</si>
  <si>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</si>
  <si>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</si>
  <si>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</si>
  <si>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</si>
  <si>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</si>
  <si>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</si>
  <si>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</si>
  <si>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</si>
  <si>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</si>
  <si>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</si>
  <si>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</si>
  <si>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</si>
  <si>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</si>
  <si>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</si>
  <si>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</si>
  <si>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</si>
  <si>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</si>
  <si>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</si>
  <si>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</si>
  <si>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</si>
  <si>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</si>
  <si>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</si>
  <si>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</si>
  <si>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</si>
  <si>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</si>
  <si>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</si>
  <si>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</si>
  <si>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</si>
  <si>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</si>
  <si>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</si>
  <si>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</si>
  <si>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</si>
  <si>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</si>
  <si>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</si>
  <si>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</si>
  <si>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</si>
  <si>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</si>
  <si>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</si>
  <si>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</si>
  <si>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</si>
  <si>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</si>
  <si>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</si>
  <si>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</si>
  <si>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</si>
  <si>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</si>
  <si>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</si>
  <si>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</si>
  <si>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</si>
  <si>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</si>
  <si>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</si>
  <si>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</si>
  <si>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</si>
  <si>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</si>
  <si>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</si>
  <si>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</si>
  <si>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</si>
  <si>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</si>
  <si>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</si>
  <si>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</si>
  <si>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</si>
  <si>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</si>
  <si>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</si>
  <si>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</si>
  <si>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</si>
  <si>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</si>
  <si>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</si>
  <si>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</si>
  <si>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</si>
  <si>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</si>
  <si>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</si>
  <si>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</si>
  <si>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</si>
  <si>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</si>
  <si>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</si>
  <si>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</si>
  <si>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</si>
  <si>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</si>
  <si>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</si>
  <si>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</si>
  <si>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</si>
  <si>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</si>
  <si>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</si>
  <si>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</si>
  <si>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</si>
  <si>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</si>
  <si>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</si>
  <si>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</si>
  <si>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</si>
  <si>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</si>
  <si>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</si>
  <si>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</si>
  <si>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</si>
  <si>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</si>
  <si>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</si>
  <si>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</si>
  <si>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</si>
  <si>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</si>
  <si>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</si>
  <si>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</si>
  <si>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</si>
  <si>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</si>
  <si>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</si>
  <si>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</si>
  <si>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</si>
  <si>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</si>
  <si>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</si>
  <si>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</si>
  <si>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</si>
  <si>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</si>
  <si>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</si>
  <si>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</si>
  <si>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</si>
  <si>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</si>
  <si>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</si>
  <si>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</si>
  <si>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</si>
  <si>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</si>
  <si>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</si>
  <si>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</si>
  <si>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</si>
  <si>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</si>
  <si>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</si>
  <si>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</si>
  <si>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</si>
  <si>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</si>
  <si>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</si>
  <si>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</si>
  <si>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</si>
  <si>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</si>
  <si>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</si>
  <si>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</si>
  <si>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</si>
  <si>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</si>
  <si>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</si>
  <si>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</si>
  <si>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</si>
  <si>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</si>
  <si>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</si>
  <si>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</si>
  <si>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</si>
  <si>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</si>
  <si>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</si>
  <si>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</si>
  <si>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</si>
  <si>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</si>
  <si>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</si>
  <si>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</si>
  <si>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</si>
  <si>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</si>
  <si>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</si>
  <si>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</si>
  <si>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</si>
  <si>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</si>
  <si>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</si>
  <si>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</si>
  <si>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</si>
  <si>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</si>
  <si>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</si>
  <si>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</si>
  <si>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</si>
  <si>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</si>
  <si>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</si>
  <si>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</si>
  <si>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</si>
  <si>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</si>
  <si>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</si>
  <si>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</si>
  <si>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</si>
  <si>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</si>
  <si>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</si>
  <si>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</si>
  <si>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</si>
  <si>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</si>
  <si>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</si>
  <si>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</si>
  <si>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</si>
  <si>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</si>
  <si>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</si>
  <si>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</si>
  <si>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</si>
  <si>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</si>
  <si>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</si>
  <si>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</si>
  <si>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</si>
  <si>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</si>
  <si>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</si>
  <si>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</si>
  <si>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</si>
  <si>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</si>
  <si>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</si>
  <si>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</si>
  <si>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</si>
  <si>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</si>
  <si>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</si>
  <si>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</si>
  <si>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</si>
  <si>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</si>
  <si>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</si>
  <si>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</si>
  <si>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</si>
  <si>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</si>
  <si>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</si>
  <si>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</si>
  <si>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</si>
  <si>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</si>
  <si>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</si>
  <si>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</si>
  <si>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</si>
  <si>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</si>
  <si>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</si>
  <si>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</si>
  <si>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</si>
  <si>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</si>
  <si>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</si>
  <si>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</si>
  <si>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</si>
  <si>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</si>
  <si>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</si>
  <si>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</si>
  <si>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</si>
  <si>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</si>
  <si>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</si>
  <si>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</si>
  <si>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</si>
  <si>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</si>
  <si>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</si>
  <si>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</si>
  <si>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</si>
  <si>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</si>
  <si>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</si>
  <si>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</si>
  <si>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</si>
  <si>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</si>
  <si>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</si>
  <si>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</si>
  <si>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</si>
  <si>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</si>
  <si>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</si>
  <si>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</si>
  <si>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</si>
  <si>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</si>
  <si>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</si>
  <si>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</si>
  <si>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</si>
  <si>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</si>
  <si>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</si>
  <si>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</si>
  <si>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</si>
  <si>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</si>
  <si>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</si>
  <si>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</si>
  <si>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</si>
  <si>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</si>
  <si>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</si>
  <si>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</si>
  <si>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</si>
  <si>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</si>
  <si>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</si>
  <si>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</si>
  <si>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</si>
  <si>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</si>
  <si>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</si>
  <si>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</si>
  <si>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</si>
  <si>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</si>
  <si>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</si>
  <si>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</si>
  <si>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</si>
  <si>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</si>
  <si>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</si>
  <si>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</si>
  <si>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</si>
  <si>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</si>
  <si>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</si>
  <si>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</si>
  <si>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</si>
  <si>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</si>
  <si>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</si>
  <si>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</si>
  <si>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</si>
  <si>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</si>
  <si>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</si>
  <si>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</si>
  <si>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</si>
  <si>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</si>
  <si>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</si>
  <si>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</si>
  <si>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</si>
  <si>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</si>
  <si>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</si>
  <si>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</si>
  <si>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</si>
  <si>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</si>
  <si>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</si>
  <si>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</si>
  <si>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</si>
  <si>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</si>
  <si>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</si>
  <si>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</si>
  <si>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</si>
  <si>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</si>
  <si>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</si>
  <si>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</si>
  <si>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</si>
  <si>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</si>
  <si>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</si>
  <si>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</si>
  <si>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</si>
  <si>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</si>
  <si>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</si>
  <si>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</si>
  <si>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</si>
  <si>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</si>
  <si>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</si>
  <si>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</si>
  <si>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</si>
  <si>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</si>
  <si>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</si>
  <si>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</si>
  <si>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</si>
  <si>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</si>
  <si>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</si>
  <si>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</si>
  <si>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</si>
  <si>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</si>
  <si>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</si>
  <si>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</si>
  <si>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</si>
  <si>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</si>
  <si>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</si>
  <si>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</si>
  <si>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</si>
  <si>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</si>
  <si>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</si>
  <si>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</si>
  <si>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</si>
  <si>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</si>
  <si>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</si>
  <si>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</si>
  <si>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</si>
  <si>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</si>
  <si>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</si>
  <si>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</si>
  <si>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</si>
  <si>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</si>
  <si>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</si>
  <si>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</si>
  <si>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</si>
  <si>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</si>
  <si>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</si>
  <si>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</si>
  <si>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</si>
  <si>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</si>
  <si>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</si>
  <si>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</si>
  <si>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</si>
  <si>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</si>
  <si>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</si>
  <si>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</si>
  <si>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</si>
  <si>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</si>
  <si>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</si>
  <si>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</si>
  <si>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</si>
  <si>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</si>
  <si>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</si>
  <si>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</si>
  <si>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</si>
  <si>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</si>
  <si>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</si>
  <si>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</si>
  <si>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</si>
  <si>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</si>
  <si>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</si>
  <si>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</si>
  <si>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</si>
  <si>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</si>
  <si>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</si>
  <si>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</si>
  <si>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</si>
  <si>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</si>
  <si>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</si>
  <si>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</si>
  <si>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</si>
  <si>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</si>
  <si>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</si>
  <si>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</si>
  <si>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</si>
  <si>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</si>
  <si>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</si>
  <si>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</si>
  <si>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</si>
  <si>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</si>
  <si>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</si>
  <si>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</si>
  <si>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</si>
  <si>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</si>
  <si>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</si>
  <si>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</si>
  <si>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</si>
  <si>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</si>
  <si>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</si>
  <si>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</si>
  <si>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</si>
  <si>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</si>
  <si>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</si>
  <si>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</si>
  <si>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</si>
  <si>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</si>
  <si>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</si>
  <si>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</si>
  <si>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</si>
  <si>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</si>
  <si>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</si>
  <si>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</si>
  <si>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</si>
  <si>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</si>
  <si>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</si>
  <si>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</si>
  <si>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</si>
  <si>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</si>
  <si>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</si>
  <si>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</si>
  <si>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</si>
  <si>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</si>
  <si>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</si>
  <si>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</si>
  <si>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</si>
  <si>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</si>
  <si>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</si>
  <si>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</si>
  <si>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</si>
  <si>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</si>
  <si>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</si>
  <si>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</si>
  <si>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</si>
  <si>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</si>
  <si>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</si>
  <si>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</si>
  <si>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</si>
  <si>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</si>
  <si>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</si>
  <si>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</si>
  <si>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</si>
  <si>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</si>
  <si>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</si>
  <si>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</si>
  <si>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</si>
  <si>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</si>
  <si>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</si>
  <si>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</si>
  <si>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</si>
  <si>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</si>
  <si>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</si>
  <si>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</si>
  <si>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</si>
  <si>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</si>
  <si>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</si>
  <si>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</si>
  <si>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</si>
  <si>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</si>
  <si>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</si>
  <si>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</si>
  <si>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</si>
  <si>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</si>
  <si>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</si>
  <si>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</si>
  <si>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</si>
  <si>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</si>
  <si>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</si>
  <si>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</si>
  <si>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</si>
  <si>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</si>
  <si>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</si>
  <si>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</si>
  <si>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</si>
  <si>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</si>
  <si>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</si>
  <si>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</si>
  <si>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</si>
  <si>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</si>
  <si>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</si>
  <si>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</si>
  <si>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</si>
  <si>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</si>
  <si>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</si>
  <si>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</si>
  <si>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</si>
  <si>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</si>
  <si>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</si>
  <si>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</si>
  <si>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</si>
  <si>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</si>
  <si>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</si>
  <si>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</si>
  <si>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</si>
  <si>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</si>
  <si>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</si>
  <si>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</si>
  <si>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</si>
  <si>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</si>
  <si>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</si>
  <si>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</si>
  <si>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</si>
  <si>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</si>
  <si>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</si>
  <si>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</si>
  <si>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</si>
  <si>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</si>
  <si>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</si>
  <si>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</si>
  <si>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</si>
  <si>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</si>
  <si>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</si>
  <si>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</si>
  <si>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</si>
  <si>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</si>
  <si>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</si>
  <si>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</si>
  <si>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</si>
  <si>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</si>
  <si>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</si>
  <si>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</si>
  <si>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</si>
  <si>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</si>
  <si>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</si>
  <si>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</si>
  <si>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</si>
  <si>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</si>
  <si>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</si>
  <si>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</si>
  <si>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</si>
  <si>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</si>
  <si>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</si>
  <si>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</si>
  <si>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</si>
  <si>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</si>
  <si>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</si>
  <si>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</si>
  <si>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</si>
  <si>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</si>
  <si>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</si>
  <si>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</si>
  <si>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</si>
  <si>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</si>
  <si>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</si>
  <si>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</si>
  <si>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</si>
  <si>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</si>
  <si>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</si>
  <si>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</si>
  <si>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</si>
  <si>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</si>
  <si>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</si>
  <si>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</si>
  <si>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</si>
  <si>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</si>
  <si>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</si>
  <si>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</si>
  <si>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</si>
  <si>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</si>
  <si>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</si>
  <si>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</si>
  <si>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</si>
  <si>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</si>
  <si>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</si>
  <si>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</si>
  <si>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</si>
  <si>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</si>
  <si>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</si>
  <si>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</si>
  <si>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</si>
  <si>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</si>
  <si>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</si>
  <si>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</si>
  <si>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</si>
  <si>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</si>
  <si>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</si>
  <si>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</si>
  <si>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</si>
  <si>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</si>
  <si>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</si>
  <si>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</si>
  <si>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</si>
  <si>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</si>
  <si>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</si>
  <si>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</si>
  <si>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</si>
  <si>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</si>
  <si>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</si>
  <si>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</si>
  <si>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</si>
  <si>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</si>
  <si>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</si>
  <si>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</si>
  <si>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</si>
  <si>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</si>
  <si>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</si>
  <si>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</si>
  <si>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</si>
  <si>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</si>
  <si>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</si>
  <si>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</si>
  <si>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</si>
  <si>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</si>
  <si>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</si>
  <si>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</si>
  <si>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</si>
  <si>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</si>
  <si>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</si>
  <si>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</si>
  <si>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</si>
  <si>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</si>
  <si>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</si>
  <si>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</si>
  <si>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</si>
  <si>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</si>
  <si>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</si>
  <si>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</si>
  <si>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</si>
  <si>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</si>
  <si>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</si>
  <si>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</si>
  <si>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</si>
  <si>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</si>
  <si>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</si>
  <si>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</si>
  <si>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</si>
  <si>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</si>
  <si>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</si>
  <si>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</si>
  <si>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</si>
  <si>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</si>
  <si>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</si>
  <si>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</si>
  <si>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</si>
  <si>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</si>
  <si>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</si>
  <si>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</si>
  <si>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</si>
  <si>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</si>
  <si>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</si>
  <si>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</si>
  <si>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</si>
  <si>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</si>
  <si>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</si>
  <si>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</si>
  <si>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</si>
  <si>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</si>
  <si>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</si>
  <si>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</si>
  <si>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</si>
  <si>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</si>
  <si>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</si>
  <si>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</si>
  <si>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</si>
  <si>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</si>
  <si>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</si>
  <si>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</si>
  <si>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</si>
  <si>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</si>
  <si>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</si>
  <si>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</si>
  <si>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</si>
  <si>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</si>
  <si>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</si>
  <si>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</si>
  <si>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</si>
  <si>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</si>
  <si>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</si>
  <si>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</si>
  <si>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</si>
  <si>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</si>
  <si>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</si>
  <si>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</si>
  <si>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</si>
  <si>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</si>
  <si>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</si>
  <si>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</si>
  <si>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</si>
  <si>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</si>
  <si>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</si>
  <si>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</si>
  <si>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</si>
  <si>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</si>
  <si>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</si>
  <si>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</si>
  <si>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</si>
  <si>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</si>
  <si>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</si>
  <si>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</si>
  <si>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</si>
  <si>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</si>
  <si>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</si>
  <si>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</si>
  <si>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</si>
  <si>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</si>
  <si>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</si>
  <si>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</si>
  <si>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</si>
  <si>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</si>
  <si>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</si>
  <si>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</si>
  <si>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</si>
  <si>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</si>
  <si>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</si>
  <si>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</si>
  <si>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</si>
  <si>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</si>
  <si>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</si>
  <si>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</si>
  <si>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</si>
  <si>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</si>
  <si>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</si>
  <si>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</si>
  <si>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</si>
  <si>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</si>
  <si>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</si>
  <si>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</si>
  <si>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</si>
  <si>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</si>
  <si>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</si>
  <si>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</si>
  <si>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</si>
  <si>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</si>
  <si>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</si>
  <si>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</si>
  <si>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</si>
  <si>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</si>
  <si>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</si>
  <si>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</si>
  <si>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</si>
  <si>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</si>
  <si>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</si>
  <si>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</si>
  <si>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</si>
  <si>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</si>
  <si>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</si>
  <si>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</si>
  <si>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</si>
  <si>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</si>
  <si>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</si>
  <si>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</si>
  <si>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</si>
  <si>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</si>
  <si>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</si>
  <si>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</si>
  <si>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</si>
  <si>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</si>
  <si>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</si>
  <si>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</si>
  <si>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</si>
  <si>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</si>
  <si>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</si>
  <si>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</si>
  <si>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</si>
  <si>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</si>
  <si>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</si>
  <si>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</si>
  <si>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</si>
  <si>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</si>
  <si>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</si>
  <si>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</si>
  <si>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</si>
  <si>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</si>
  <si>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</si>
  <si>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</si>
  <si>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</si>
  <si>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</si>
  <si>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</si>
  <si>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</si>
  <si>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</si>
  <si>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</si>
  <si>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</si>
  <si>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</si>
  <si>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</si>
  <si>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</si>
  <si>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</si>
  <si>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</si>
  <si>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</si>
  <si>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</si>
  <si>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</si>
  <si>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</si>
  <si>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</si>
  <si>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</si>
  <si>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</si>
  <si>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</si>
  <si>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</si>
  <si>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</si>
  <si>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</si>
  <si>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</si>
  <si>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</si>
  <si>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</si>
  <si>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</si>
  <si>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</si>
  <si>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</si>
  <si>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</si>
  <si>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</si>
  <si>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</si>
  <si>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</si>
  <si>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</si>
  <si>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</si>
  <si>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</si>
  <si>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</si>
  <si>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</si>
  <si>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</si>
  <si>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</si>
  <si>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</si>
  <si>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</si>
  <si>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</si>
  <si>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</si>
  <si>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</si>
  <si>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</si>
  <si>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</si>
  <si>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</si>
  <si>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</si>
  <si>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</si>
  <si>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</si>
  <si>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</si>
  <si>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</si>
  <si>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</si>
  <si>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</si>
  <si>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</si>
  <si>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</si>
  <si>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</si>
  <si>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</si>
  <si>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</si>
  <si>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</si>
  <si>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</si>
  <si>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</si>
  <si>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</si>
  <si>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</si>
  <si>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</si>
  <si>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</si>
  <si>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</si>
  <si>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</si>
  <si>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</si>
  <si>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</si>
  <si>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</si>
  <si>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</si>
  <si>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</si>
  <si>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</si>
  <si>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</si>
  <si>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</si>
  <si>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</si>
  <si>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</si>
  <si>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</si>
  <si>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</si>
  <si>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</si>
  <si>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</si>
  <si>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</si>
  <si>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</si>
  <si>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</si>
  <si>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</si>
  <si>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</si>
  <si>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</si>
  <si>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</si>
  <si>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</si>
  <si>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</si>
  <si>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</si>
  <si>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</si>
  <si>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</si>
  <si>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</si>
  <si>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</si>
  <si>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</si>
  <si>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</si>
  <si>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</si>
  <si>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</si>
  <si>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</si>
  <si>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</si>
  <si>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</si>
  <si>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</si>
  <si>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</si>
  <si>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</si>
  <si>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</si>
  <si>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</si>
  <si>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</si>
  <si>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</si>
  <si>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</si>
  <si>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</si>
  <si>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</si>
  <si>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</si>
  <si>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</si>
  <si>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</si>
  <si>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</si>
  <si>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</si>
  <si>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</si>
  <si>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</si>
  <si>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</si>
  <si>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</si>
  <si>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</si>
  <si>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</si>
  <si>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</si>
  <si>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</si>
  <si>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</si>
  <si>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</si>
  <si>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</si>
  <si>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</si>
  <si>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</si>
  <si>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</si>
  <si>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</si>
  <si>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</si>
  <si>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</si>
  <si>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</si>
  <si>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</si>
  <si>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</si>
  <si>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</si>
  <si>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</si>
  <si>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</si>
  <si>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</si>
  <si>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</si>
  <si>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</si>
  <si>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</si>
  <si>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</si>
  <si>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</si>
  <si>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</si>
  <si>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</si>
  <si>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</si>
  <si>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</si>
  <si>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</si>
  <si>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</si>
  <si>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</si>
  <si>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</si>
  <si>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</si>
  <si>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</si>
  <si>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</si>
  <si>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</si>
  <si>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</si>
  <si>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</si>
  <si>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</si>
  <si>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</si>
  <si>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</si>
  <si>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</si>
  <si>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</si>
  <si>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</si>
  <si>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</si>
  <si>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</si>
  <si>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</si>
  <si>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</si>
  <si>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</si>
  <si>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</si>
  <si>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</si>
  <si>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</si>
  <si>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</si>
  <si>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</si>
  <si>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</si>
  <si>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</si>
  <si>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</si>
  <si>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</si>
  <si>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</si>
  <si>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</si>
  <si>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</si>
  <si>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</si>
  <si>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</si>
  <si>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</si>
  <si>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</si>
  <si>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</si>
  <si>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</si>
  <si>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</si>
  <si>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</si>
  <si>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</si>
  <si>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</si>
  <si>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</si>
  <si>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</si>
  <si>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</si>
  <si>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</si>
  <si>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</si>
  <si>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</si>
  <si>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</si>
  <si>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</si>
  <si>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</si>
  <si>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</si>
  <si>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</si>
  <si>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</si>
  <si>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</si>
  <si>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</si>
  <si>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</si>
  <si>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</si>
  <si>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</si>
  <si>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</si>
  <si>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</si>
  <si>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</si>
  <si>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</si>
  <si>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</si>
  <si>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</si>
  <si>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</si>
  <si>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</si>
  <si>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</si>
  <si>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</si>
  <si>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</si>
  <si>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</si>
  <si>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</si>
  <si>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</si>
  <si>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</si>
  <si>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</si>
  <si>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</si>
  <si>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</si>
  <si>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</si>
  <si>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</si>
  <si>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</si>
  <si>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</si>
  <si>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</si>
  <si>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</si>
  <si>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</si>
  <si>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</si>
  <si>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</si>
  <si>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</si>
  <si>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</si>
  <si>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</si>
  <si>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</si>
  <si>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</si>
  <si>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</si>
  <si>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</si>
  <si>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</si>
  <si>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</si>
  <si>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</si>
  <si>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</si>
  <si>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</si>
  <si>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</si>
  <si>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</si>
  <si>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</si>
  <si>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</si>
  <si>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</si>
  <si>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</si>
  <si>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</si>
  <si>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</si>
  <si>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</si>
  <si>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</si>
  <si>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</si>
  <si>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</si>
  <si>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</si>
  <si>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</si>
  <si>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</si>
  <si>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</si>
  <si>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</si>
  <si>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</si>
  <si>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</si>
  <si>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</si>
  <si>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</si>
  <si>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</si>
  <si>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</si>
  <si>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</si>
  <si>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</si>
  <si>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</si>
  <si>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</si>
  <si>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</si>
  <si>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</si>
  <si>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</si>
  <si>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</si>
  <si>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</si>
  <si>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</si>
  <si>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</si>
  <si>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</si>
  <si>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</si>
  <si>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</si>
  <si>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</si>
  <si>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</si>
  <si>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</si>
  <si>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</si>
  <si>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</si>
  <si>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</si>
  <si>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</si>
  <si>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</si>
  <si>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</si>
  <si>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</si>
  <si>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</si>
  <si>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</si>
  <si>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</si>
  <si>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</si>
  <si>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</si>
  <si>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</si>
  <si>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</si>
  <si>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</si>
  <si>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</si>
  <si>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</si>
  <si>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</si>
  <si>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</si>
  <si>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</si>
  <si>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</si>
  <si>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</si>
  <si>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</si>
  <si>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</si>
  <si>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</si>
  <si>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</si>
  <si>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</si>
  <si>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</si>
  <si>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</si>
  <si>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</si>
  <si>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</si>
  <si>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</si>
  <si>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</si>
  <si>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</si>
  <si>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</si>
  <si>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</si>
  <si>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</si>
  <si>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</si>
  <si>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</si>
  <si>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</si>
  <si>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</si>
  <si>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</si>
  <si>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</si>
  <si>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</si>
  <si>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</si>
  <si>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</si>
  <si>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</si>
  <si>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</si>
  <si>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</si>
  <si>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</si>
  <si>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</si>
  <si>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</si>
  <si>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</si>
  <si>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</si>
  <si>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</si>
  <si>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</si>
  <si>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</si>
  <si>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</si>
  <si>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</si>
  <si>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</si>
  <si>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</si>
  <si>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</si>
  <si>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</si>
  <si>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</si>
  <si>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</si>
  <si>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</si>
  <si>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</si>
  <si>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</si>
  <si>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</si>
  <si>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</si>
  <si>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</si>
  <si>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</si>
  <si>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</si>
  <si>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</si>
  <si>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</si>
  <si>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</si>
  <si>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</si>
  <si>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</si>
  <si>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</si>
  <si>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</si>
  <si>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</si>
  <si>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</si>
  <si>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</si>
  <si>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</si>
  <si>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</si>
  <si>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</si>
  <si>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</si>
  <si>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</si>
  <si>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</si>
  <si>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</si>
  <si>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</si>
  <si>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</si>
  <si>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</si>
  <si>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</si>
  <si>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</si>
  <si>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</si>
  <si>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</si>
  <si>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</si>
  <si>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</si>
  <si>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</si>
  <si>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</si>
  <si>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</si>
  <si>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</si>
  <si>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</si>
  <si>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</si>
  <si>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</si>
  <si>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</si>
  <si>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</si>
  <si>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</si>
  <si>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</si>
  <si>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</si>
  <si>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</si>
  <si>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</si>
  <si>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</si>
  <si>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</si>
  <si>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</si>
  <si>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</si>
  <si>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</si>
  <si>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</si>
  <si>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</si>
  <si>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</si>
  <si>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</si>
  <si>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</si>
  <si>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</si>
  <si>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</si>
  <si>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</si>
  <si>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</si>
  <si>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</si>
  <si>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</si>
  <si>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</si>
  <si>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</si>
  <si>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</si>
  <si>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</si>
  <si>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</si>
  <si>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</si>
  <si>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</si>
  <si>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</si>
  <si>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</si>
  <si>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</si>
  <si>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</si>
  <si>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</si>
  <si>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</si>
  <si>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</si>
  <si>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</si>
  <si>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</si>
  <si>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</si>
  <si>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</si>
  <si>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</si>
  <si>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</si>
  <si>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</si>
  <si>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</si>
  <si>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</si>
  <si>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</si>
  <si>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</si>
  <si>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</si>
  <si>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</si>
  <si>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</si>
  <si>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</si>
  <si>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</si>
  <si>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</si>
  <si>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</si>
  <si>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</si>
  <si>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</si>
  <si>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</si>
  <si>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</si>
  <si>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</si>
  <si>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</si>
  <si>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</si>
  <si>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</si>
  <si>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</si>
  <si>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</si>
  <si>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</si>
  <si>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</si>
  <si>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</si>
  <si>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</si>
  <si>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</si>
  <si>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</si>
  <si>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</si>
  <si>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</si>
  <si>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</si>
  <si>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</si>
  <si>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</si>
  <si>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</si>
  <si>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</si>
  <si>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</si>
  <si>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</si>
  <si>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</si>
  <si>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</si>
  <si>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</si>
  <si>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</si>
  <si>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</si>
  <si>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</si>
  <si>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</si>
  <si>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</si>
  <si>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</si>
  <si>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</si>
  <si>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</si>
  <si>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</si>
  <si>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</si>
  <si>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</si>
  <si>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</si>
  <si>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</si>
  <si>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</si>
  <si>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</si>
  <si>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</si>
  <si>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</si>
  <si>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</si>
  <si>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</si>
  <si>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</si>
  <si>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</si>
  <si>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</si>
  <si>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</si>
  <si>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</si>
  <si>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</si>
  <si>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</si>
  <si>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</si>
  <si>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</si>
  <si>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</si>
  <si>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</si>
  <si>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</si>
  <si>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</si>
  <si>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</si>
  <si>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</si>
  <si>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</si>
  <si>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</si>
  <si>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</si>
  <si>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</si>
  <si>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</si>
  <si>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</si>
  <si>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</si>
  <si>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</si>
  <si>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</si>
  <si>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</si>
  <si>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</si>
  <si>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</si>
  <si>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</si>
  <si>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</si>
  <si>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</si>
  <si>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</si>
  <si>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</si>
  <si>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</si>
  <si>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</si>
  <si>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</si>
  <si>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</si>
  <si>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</si>
  <si>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</si>
  <si>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</si>
  <si>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</si>
  <si>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</si>
  <si>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</si>
  <si>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</si>
  <si>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</si>
  <si>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</si>
  <si>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</si>
  <si>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</si>
  <si>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</si>
  <si>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</si>
  <si>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</si>
  <si>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</si>
  <si>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</si>
  <si>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</si>
  <si>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</si>
  <si>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</si>
  <si>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</si>
  <si>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</si>
  <si>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</si>
  <si>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</si>
  <si>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</si>
  <si>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</si>
  <si>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</si>
  <si>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</si>
  <si>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</si>
  <si>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</si>
  <si>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</si>
  <si>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</si>
  <si>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</si>
  <si>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</si>
  <si>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</si>
  <si>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</si>
  <si>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</si>
  <si>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</si>
  <si>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</si>
  <si>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</si>
  <si>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</si>
  <si>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</si>
  <si>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</si>
  <si>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</si>
  <si>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</si>
  <si>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</si>
  <si>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</si>
  <si>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</si>
  <si>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</si>
  <si>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</si>
  <si>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</si>
  <si>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</si>
  <si>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</si>
  <si>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</si>
  <si>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</si>
  <si>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</si>
  <si>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</si>
  <si>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</si>
  <si>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</si>
  <si>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</si>
  <si>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</si>
  <si>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</si>
  <si>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</si>
  <si>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</si>
  <si>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</si>
  <si>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</si>
  <si>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</si>
  <si>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</si>
  <si>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</si>
  <si>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</si>
  <si>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</si>
  <si>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</si>
  <si>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</si>
  <si>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</si>
  <si>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</si>
  <si>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</si>
  <si>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</si>
  <si>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</si>
  <si>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</si>
  <si>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</si>
  <si>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</si>
  <si>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</si>
  <si>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</si>
  <si>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</si>
  <si>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</si>
  <si>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</si>
  <si>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</si>
  <si>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</si>
  <si>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</si>
  <si>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</si>
  <si>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</si>
  <si>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</si>
  <si>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</si>
  <si>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</si>
  <si>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</si>
  <si>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</si>
  <si>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</si>
  <si>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</si>
  <si>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</si>
  <si>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</si>
  <si>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</si>
  <si>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</si>
  <si>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</si>
  <si>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</si>
  <si>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</si>
  <si>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</si>
  <si>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</si>
  <si>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</si>
  <si>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</si>
  <si>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</si>
  <si>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</si>
  <si>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</si>
  <si>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</si>
  <si>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</si>
  <si>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</si>
  <si>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</si>
  <si>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</si>
  <si>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</si>
  <si>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</si>
  <si>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</si>
  <si>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</si>
  <si>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</si>
  <si>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</si>
  <si>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</si>
  <si>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</si>
  <si>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</si>
  <si>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</si>
  <si>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</si>
  <si>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</si>
  <si>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</si>
  <si>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</si>
  <si>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</si>
  <si>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</si>
  <si>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</si>
  <si>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</si>
  <si>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</si>
  <si>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</si>
  <si>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</si>
  <si>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</si>
  <si>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</si>
  <si>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</si>
  <si>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</si>
  <si>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</si>
  <si>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</si>
  <si>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</si>
  <si>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</si>
  <si>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</si>
  <si>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</si>
  <si>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</si>
  <si>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</si>
  <si>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</si>
  <si>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</si>
  <si>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</si>
  <si>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</si>
  <si>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</si>
  <si>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</si>
  <si>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</si>
  <si>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</si>
  <si>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</si>
  <si>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</si>
  <si>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</si>
  <si>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</si>
  <si>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</si>
  <si>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</si>
  <si>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</si>
  <si>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</si>
  <si>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</si>
  <si>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</si>
  <si>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</si>
  <si>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</si>
  <si>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</si>
  <si>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</si>
  <si>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</si>
  <si>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</si>
  <si>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</si>
  <si>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</si>
  <si>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</si>
  <si>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</si>
  <si>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</si>
  <si>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</si>
  <si>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</si>
  <si>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</si>
  <si>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</si>
  <si>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</si>
  <si>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</si>
  <si>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</si>
  <si>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</si>
  <si>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</si>
  <si>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</si>
  <si>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</si>
  <si>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</si>
  <si>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</si>
  <si>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</si>
  <si>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</si>
  <si>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</si>
  <si>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</si>
  <si>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</si>
  <si>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</si>
  <si>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</si>
  <si>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</si>
  <si>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</si>
  <si>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</si>
  <si>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</si>
  <si>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</si>
  <si>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</si>
  <si>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</si>
  <si>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</si>
  <si>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</si>
  <si>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</si>
  <si>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</si>
  <si>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</si>
  <si>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</si>
  <si>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</si>
  <si>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</si>
  <si>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</si>
  <si>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</si>
  <si>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</si>
  <si>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</si>
  <si>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</si>
  <si>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</si>
  <si>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</si>
  <si>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</si>
  <si>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</si>
  <si>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</si>
  <si>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</si>
  <si>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</si>
  <si>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</si>
  <si>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</si>
  <si>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</si>
  <si>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</si>
  <si>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</si>
  <si>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</si>
  <si>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</si>
  <si>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</si>
  <si>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</si>
  <si>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</si>
  <si>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</si>
  <si>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</si>
  <si>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</si>
  <si>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</si>
  <si>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</si>
  <si>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</si>
  <si>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</si>
  <si>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</si>
  <si>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</si>
  <si>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</si>
  <si>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</si>
  <si>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</si>
  <si>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</si>
  <si>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</si>
  <si>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</si>
  <si>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</si>
  <si>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</si>
  <si>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</si>
  <si>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</si>
  <si>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</si>
  <si>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</si>
  <si>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</si>
  <si>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</si>
  <si>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</si>
  <si>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</si>
  <si>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</si>
  <si>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</si>
  <si>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</si>
  <si>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</si>
  <si>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</si>
  <si>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</si>
  <si>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</si>
  <si>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</si>
  <si>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</si>
  <si>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</si>
  <si>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</si>
  <si>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</si>
  <si>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</si>
  <si>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</si>
  <si>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</si>
  <si>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</si>
  <si>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</si>
  <si>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</si>
  <si>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</si>
  <si>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</si>
  <si>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</si>
  <si>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</si>
  <si>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</si>
  <si>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</si>
  <si>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</si>
  <si>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</si>
  <si>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</si>
  <si>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</si>
  <si>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</si>
  <si>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</si>
  <si>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</si>
  <si>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</si>
  <si>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</si>
  <si>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</si>
  <si>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</si>
  <si>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</si>
  <si>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</si>
  <si>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</si>
  <si>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</si>
  <si>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</si>
  <si>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</si>
  <si>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</si>
  <si>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</si>
  <si>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</si>
  <si>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</si>
  <si>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</si>
  <si>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</si>
  <si>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</si>
  <si>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</si>
  <si>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</si>
  <si>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</si>
  <si>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</si>
  <si>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</si>
  <si>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</si>
  <si>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</si>
  <si>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</si>
  <si>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</si>
  <si>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</si>
  <si>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</si>
  <si>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</si>
  <si>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</si>
  <si>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</si>
  <si>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</si>
  <si>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</si>
  <si>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</si>
  <si>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</si>
  <si>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</si>
  <si>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</si>
  <si>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</si>
  <si>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</si>
  <si>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</si>
  <si>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</si>
  <si>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</si>
  <si>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</si>
  <si>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</si>
  <si>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</si>
  <si>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</si>
  <si>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</si>
  <si>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</si>
  <si>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</si>
  <si>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</si>
  <si>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</si>
  <si>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</si>
  <si>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</si>
  <si>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</si>
  <si>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</si>
  <si>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</si>
  <si>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</si>
  <si>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</si>
  <si>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</si>
  <si>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</si>
  <si>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</si>
  <si>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</si>
  <si>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</si>
  <si>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</si>
  <si>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</si>
  <si>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</si>
  <si>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</si>
  <si>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</si>
  <si>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</si>
  <si>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</si>
  <si>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</si>
  <si>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</si>
  <si>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</si>
  <si>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</si>
  <si>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</si>
  <si>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</si>
  <si>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</si>
  <si>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</si>
  <si>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</si>
  <si>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</si>
  <si>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</si>
  <si>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</si>
  <si>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</si>
  <si>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</si>
  <si>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</si>
  <si>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</si>
  <si>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</si>
  <si>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</si>
  <si>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</si>
  <si>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</si>
  <si>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</si>
  <si>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</si>
  <si>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</si>
  <si>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</si>
  <si>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</si>
  <si>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</si>
  <si>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</si>
  <si>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</si>
  <si>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</si>
  <si>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</si>
  <si>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</si>
  <si>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</si>
  <si>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</si>
  <si>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</si>
  <si>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</si>
  <si>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</si>
  <si>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</si>
  <si>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</si>
  <si>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</si>
  <si>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</si>
  <si>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</si>
  <si>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</si>
  <si>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</si>
  <si>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</si>
  <si>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</si>
  <si>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</si>
  <si>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</si>
  <si>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</si>
  <si>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</si>
  <si>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</si>
  <si>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</si>
  <si>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</si>
  <si>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</si>
  <si>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</si>
  <si>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</si>
  <si>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</si>
  <si>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</si>
  <si>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</si>
  <si>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</si>
  <si>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</si>
  <si>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</si>
  <si>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</si>
  <si>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</si>
  <si>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</si>
  <si>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</si>
  <si>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</si>
  <si>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</si>
  <si>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</si>
  <si>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</si>
  <si>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</si>
  <si>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</si>
  <si>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</si>
  <si>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</si>
  <si>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</si>
  <si>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</si>
  <si>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</si>
  <si>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</si>
  <si>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</si>
  <si>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</si>
  <si>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</si>
  <si>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</si>
  <si>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</si>
  <si>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</si>
  <si>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</si>
  <si>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</si>
  <si>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</si>
  <si>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</si>
  <si>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</si>
  <si>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</si>
  <si>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</si>
  <si>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</si>
  <si>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</si>
  <si>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</si>
  <si>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</si>
  <si>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</si>
  <si>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</si>
  <si>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</si>
  <si>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</si>
  <si>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</si>
  <si>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</si>
  <si>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</si>
  <si>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</si>
  <si>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</si>
  <si>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</si>
  <si>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</si>
  <si>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</si>
  <si>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</si>
  <si>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</si>
  <si>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</si>
  <si>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</si>
  <si>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</si>
  <si>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</si>
  <si>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</si>
  <si>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</si>
  <si>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</si>
  <si>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</si>
  <si>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</si>
  <si>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</si>
  <si>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</si>
  <si>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</si>
  <si>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</si>
  <si>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</si>
  <si>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</si>
  <si>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</si>
  <si>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</si>
  <si>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</si>
  <si>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</si>
  <si>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</si>
  <si>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</si>
  <si>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</si>
  <si>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</si>
  <si>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</si>
  <si>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</si>
  <si>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</si>
  <si>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</si>
  <si>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</si>
  <si>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</si>
  <si>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</si>
  <si>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</si>
  <si>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</si>
  <si>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</si>
  <si>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</si>
  <si>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</si>
  <si>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</si>
  <si>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</si>
  <si>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</si>
  <si>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</si>
  <si>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</si>
  <si>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</si>
  <si>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</si>
  <si>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</si>
  <si>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</si>
  <si>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</si>
  <si>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</si>
  <si>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</si>
  <si>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</si>
  <si>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</si>
  <si>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</si>
  <si>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</si>
  <si>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</si>
  <si>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</si>
  <si>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</si>
  <si>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</si>
  <si>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</si>
  <si>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</si>
  <si>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</si>
  <si>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</si>
  <si>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</si>
  <si>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</si>
  <si>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</si>
  <si>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</si>
  <si>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</si>
  <si>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</si>
  <si>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</si>
  <si>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</si>
  <si>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</si>
  <si>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</si>
  <si>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</si>
  <si>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</si>
  <si>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</si>
  <si>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</si>
  <si>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</si>
  <si>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</si>
  <si>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</si>
  <si>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</si>
  <si>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</si>
  <si>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</si>
  <si>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</si>
  <si>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</si>
  <si>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</si>
  <si>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</si>
  <si>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</si>
  <si>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</si>
  <si>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</si>
  <si>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</si>
  <si>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</si>
  <si>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</si>
  <si>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</si>
  <si>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</si>
  <si>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</si>
  <si>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</si>
  <si>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</si>
  <si>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</si>
  <si>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</si>
  <si>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</si>
  <si>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</si>
  <si>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</si>
  <si>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</si>
  <si>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</si>
  <si>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</si>
  <si>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</si>
  <si>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</si>
  <si>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</si>
  <si>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</si>
  <si>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</si>
  <si>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</si>
  <si>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</si>
  <si>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</si>
  <si>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</si>
  <si>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</si>
  <si>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</si>
  <si>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</si>
  <si>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</si>
  <si>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</si>
  <si>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</si>
  <si>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</si>
  <si>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</si>
  <si>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</si>
  <si>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</si>
  <si>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</si>
  <si>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</si>
  <si>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</si>
  <si>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</si>
  <si>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</si>
  <si>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</si>
  <si>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</si>
  <si>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</si>
  <si>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</si>
  <si>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</si>
  <si>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</si>
  <si>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</si>
  <si>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</si>
  <si>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</si>
  <si>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</si>
  <si>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</si>
  <si>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</si>
  <si>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</si>
  <si>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</si>
  <si>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</si>
  <si>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</si>
  <si>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</si>
  <si>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</si>
  <si>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</si>
  <si>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</si>
  <si>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</si>
  <si>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</si>
  <si>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</si>
  <si>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</si>
  <si>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</si>
  <si>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</si>
  <si>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</si>
  <si>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</si>
  <si>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</si>
  <si>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</si>
  <si>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</si>
  <si>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</si>
  <si>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</si>
  <si>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</si>
  <si>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</si>
  <si>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</si>
  <si>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</si>
  <si>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</si>
  <si>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</si>
  <si>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</si>
  <si>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</si>
  <si>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</si>
  <si>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</si>
  <si>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</si>
  <si>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</si>
  <si>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</si>
  <si>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</si>
  <si>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</si>
  <si>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</si>
  <si>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</si>
  <si>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</si>
  <si>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</si>
  <si>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</si>
  <si>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</si>
  <si>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</si>
  <si>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</si>
  <si>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</si>
  <si>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</si>
  <si>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</si>
  <si>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</si>
  <si>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</si>
  <si>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</si>
  <si>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</si>
  <si>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</si>
  <si>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</si>
  <si>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</si>
  <si>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</si>
  <si>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</si>
  <si>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</si>
  <si>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</si>
  <si>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</si>
  <si>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</si>
  <si>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</si>
  <si>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</si>
  <si>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</si>
  <si>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</si>
  <si>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</si>
  <si>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</si>
  <si>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</si>
  <si>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</si>
  <si>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</si>
  <si>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</si>
  <si>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</si>
  <si>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</si>
  <si>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</si>
  <si>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</si>
  <si>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</si>
  <si>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</si>
  <si>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</si>
  <si>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</si>
  <si>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</si>
  <si>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</si>
  <si>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</si>
  <si>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</si>
  <si>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</si>
  <si>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</si>
  <si>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</si>
  <si>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</si>
  <si>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</si>
  <si>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</si>
  <si>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</si>
  <si>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</si>
  <si>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</si>
  <si>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</si>
  <si>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</si>
  <si>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</si>
  <si>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</si>
  <si>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</si>
  <si>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</si>
  <si>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</si>
  <si>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</si>
  <si>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</si>
  <si>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</si>
  <si>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</si>
  <si>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</si>
  <si>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</si>
  <si>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</si>
  <si>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</si>
  <si>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</si>
  <si>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</si>
  <si>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</si>
  <si>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</si>
  <si>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</si>
  <si>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</si>
  <si>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</si>
  <si>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</si>
  <si>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</si>
  <si>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</si>
  <si>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</si>
  <si>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</si>
  <si>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</si>
  <si>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</si>
  <si>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</si>
  <si>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</si>
  <si>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</si>
  <si>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</si>
  <si>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</si>
  <si>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</si>
  <si>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</si>
  <si>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</si>
  <si>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</si>
  <si>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</si>
  <si>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</si>
  <si>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</si>
  <si>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</si>
  <si>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</si>
  <si>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</si>
  <si>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</si>
  <si>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</si>
  <si>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</si>
  <si>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</si>
  <si>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</si>
  <si>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</si>
  <si>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</si>
  <si>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</si>
  <si>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</si>
  <si>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</si>
  <si>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</si>
  <si>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</si>
  <si>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</si>
  <si>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</si>
  <si>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</si>
  <si>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</si>
  <si>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</si>
  <si>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</si>
  <si>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</si>
  <si>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</si>
  <si>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</si>
  <si>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</si>
  <si>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</si>
  <si>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</si>
  <si>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</si>
  <si>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</si>
  <si>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</si>
  <si>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</si>
  <si>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</si>
  <si>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</si>
  <si>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</si>
  <si>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</si>
  <si>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</si>
  <si>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</si>
  <si>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</si>
  <si>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</si>
  <si>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</si>
  <si>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</si>
  <si>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</si>
  <si>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</si>
  <si>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</si>
  <si>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</si>
  <si>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</si>
  <si>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</si>
  <si>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</si>
  <si>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</si>
  <si>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</si>
  <si>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</si>
  <si>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</si>
  <si>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</si>
  <si>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</si>
  <si>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</si>
  <si>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</si>
  <si>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</si>
  <si>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</si>
  <si>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</si>
  <si>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</si>
  <si>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</si>
  <si>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</si>
  <si>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</si>
  <si>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</si>
  <si>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</si>
  <si>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</si>
  <si>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</si>
  <si>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</si>
  <si>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</si>
  <si>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</si>
  <si>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</si>
  <si>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</si>
  <si>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</si>
  <si>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</si>
  <si>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</si>
  <si>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</si>
  <si>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</si>
  <si>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</si>
  <si>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</si>
  <si>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</si>
  <si>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</si>
  <si>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</si>
  <si>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</si>
  <si>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</si>
  <si>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</si>
  <si>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</si>
  <si>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</si>
  <si>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</si>
  <si>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</si>
  <si>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</si>
  <si>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</si>
  <si>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</si>
  <si>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</si>
  <si>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</si>
  <si>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</si>
  <si>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</si>
  <si>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</si>
  <si>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</si>
  <si>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</si>
  <si>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</si>
  <si>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</si>
  <si>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</si>
  <si>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</si>
  <si>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</si>
  <si>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</si>
  <si>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</si>
  <si>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</si>
  <si>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</si>
  <si>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</si>
  <si>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</si>
  <si>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</si>
  <si>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</si>
  <si>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</si>
  <si>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</si>
  <si>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</si>
  <si>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</si>
  <si>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</si>
  <si>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</si>
  <si>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</si>
  <si>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</si>
  <si>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</si>
  <si>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</si>
  <si>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</si>
  <si>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</si>
  <si>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</si>
  <si>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</si>
  <si>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</si>
  <si>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</si>
  <si>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</si>
  <si>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</si>
  <si>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</si>
  <si>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</si>
  <si>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</si>
  <si>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</si>
  <si>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</si>
  <si>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</si>
  <si>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</si>
  <si>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</si>
  <si>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</si>
  <si>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</si>
  <si>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</si>
  <si>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</si>
  <si>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</si>
  <si>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</si>
  <si>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</si>
  <si>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</si>
  <si>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</si>
  <si>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</si>
  <si>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</si>
  <si>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</si>
  <si>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</si>
  <si>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</si>
  <si>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</si>
  <si>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</si>
  <si>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</si>
  <si>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</si>
  <si>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</si>
  <si>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</si>
  <si>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</si>
  <si>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</si>
  <si>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</si>
  <si>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</si>
  <si>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</si>
  <si>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</si>
  <si>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</si>
  <si>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</si>
  <si>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</si>
  <si>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</si>
  <si>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</si>
  <si>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</si>
  <si>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</si>
  <si>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</si>
  <si>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</si>
  <si>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</si>
  <si>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</si>
  <si>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</si>
  <si>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</si>
  <si>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</si>
  <si>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</si>
  <si>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</si>
  <si>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</si>
  <si>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</si>
  <si>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</si>
  <si>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</si>
  <si>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</si>
  <si>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</si>
  <si>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</si>
  <si>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</si>
  <si>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</si>
  <si>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</si>
  <si>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</si>
  <si>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</si>
  <si>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</si>
  <si>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</si>
  <si>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</si>
  <si>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</si>
  <si>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</si>
  <si>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</si>
  <si>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</si>
  <si>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</si>
  <si>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</si>
  <si>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</si>
  <si>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</si>
  <si>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</si>
  <si>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</si>
  <si>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</si>
  <si>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</si>
  <si>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</si>
  <si>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</si>
  <si>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</si>
  <si>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</si>
  <si>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</si>
  <si>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</si>
  <si>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</si>
  <si>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</si>
  <si>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</si>
  <si>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</si>
  <si>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</si>
  <si>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</si>
  <si>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</si>
  <si>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</si>
  <si>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</si>
  <si>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</si>
  <si>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</si>
  <si>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</si>
  <si>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</si>
  <si>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</si>
  <si>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</si>
  <si>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</si>
  <si>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</si>
  <si>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</si>
  <si>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</si>
  <si>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</si>
  <si>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</si>
  <si>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</si>
  <si>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</si>
  <si>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</si>
  <si>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</si>
  <si>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</si>
  <si>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</si>
  <si>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</si>
  <si>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</si>
  <si>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</si>
  <si>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</si>
  <si>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</si>
  <si>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</si>
  <si>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</si>
  <si>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</si>
  <si>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</si>
  <si>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</si>
  <si>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</si>
  <si>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</si>
  <si>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</si>
  <si>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</si>
  <si>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</si>
  <si>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</si>
  <si>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</si>
  <si>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</si>
  <si>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</si>
  <si>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</si>
  <si>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</si>
  <si>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</si>
  <si>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</si>
  <si>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</si>
  <si>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</si>
  <si>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</si>
  <si>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</si>
  <si>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</si>
  <si>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</si>
  <si>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</si>
  <si>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</si>
  <si>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</si>
  <si>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</si>
  <si>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</si>
  <si>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</si>
  <si>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</si>
  <si>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</si>
  <si>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</si>
  <si>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</si>
  <si>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</si>
  <si>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</si>
  <si>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</si>
  <si>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</si>
  <si>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</si>
  <si>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</si>
  <si>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</si>
  <si>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</si>
  <si>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</si>
  <si>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</si>
  <si>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</si>
  <si>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</si>
  <si>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</si>
  <si>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</si>
  <si>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</si>
  <si>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</si>
  <si>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</si>
  <si>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</si>
  <si>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</si>
  <si>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</si>
  <si>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</si>
  <si>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</si>
  <si>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</si>
  <si>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</si>
  <si>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</si>
  <si>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</si>
  <si>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</si>
  <si>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</si>
  <si>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</si>
  <si>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</si>
  <si>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</si>
  <si>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</si>
  <si>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</si>
  <si>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</si>
  <si>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</si>
  <si>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</si>
  <si>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</si>
  <si>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</si>
  <si>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</si>
  <si>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</si>
  <si>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</si>
  <si>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</si>
  <si>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</si>
  <si>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</si>
  <si>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</si>
  <si>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</si>
  <si>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</si>
  <si>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</si>
  <si>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</si>
  <si>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</si>
  <si>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</si>
  <si>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</si>
  <si>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</si>
  <si>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</si>
  <si>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</si>
  <si>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</si>
  <si>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</si>
  <si>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</si>
  <si>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</si>
  <si>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</si>
  <si>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</si>
  <si>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</si>
  <si>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</si>
  <si>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</si>
  <si>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</si>
  <si>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</si>
  <si>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</si>
  <si>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</si>
  <si>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</si>
  <si>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</si>
  <si>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</si>
  <si>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</si>
  <si>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</si>
  <si>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</si>
  <si>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</si>
  <si>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</si>
  <si>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</si>
  <si>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</si>
  <si>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</si>
  <si>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</si>
  <si>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</si>
  <si>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</si>
  <si>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</si>
  <si>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</si>
  <si>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</si>
  <si>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</si>
  <si>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</si>
  <si>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</si>
  <si>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</si>
  <si>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</si>
  <si>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</si>
  <si>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</si>
  <si>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</si>
  <si>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</si>
  <si>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</si>
  <si>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</si>
  <si>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</si>
  <si>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</si>
  <si>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</si>
  <si>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</si>
  <si>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</si>
  <si>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</si>
  <si>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</si>
  <si>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</si>
  <si>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</si>
  <si>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</si>
  <si>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</si>
  <si>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</si>
  <si>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</si>
  <si>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</si>
  <si>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</si>
  <si>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</si>
  <si>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</si>
  <si>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</si>
  <si>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</si>
  <si>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</si>
  <si>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</si>
  <si>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</si>
  <si>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</si>
  <si>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</si>
  <si>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</si>
  <si>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</si>
  <si>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</si>
  <si>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</si>
  <si>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</si>
  <si>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</si>
  <si>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</si>
  <si>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</si>
  <si>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</si>
  <si>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</si>
  <si>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</si>
  <si>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</si>
  <si>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</si>
  <si>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</si>
  <si>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</si>
  <si>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</si>
  <si>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</si>
  <si>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</si>
  <si>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</si>
  <si>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</si>
  <si>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</si>
  <si>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</si>
  <si>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</si>
  <si>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</si>
  <si>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</si>
  <si>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</si>
  <si>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</si>
  <si>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</si>
  <si>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</si>
  <si>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</si>
  <si>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</si>
  <si>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</si>
  <si>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</si>
  <si>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</si>
  <si>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</si>
  <si>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</si>
  <si>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</si>
  <si>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</si>
  <si>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</si>
  <si>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</si>
  <si>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</si>
  <si>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</si>
  <si>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</si>
  <si>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</si>
  <si>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</si>
  <si>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</si>
  <si>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</si>
  <si>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</si>
  <si>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</si>
  <si>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</si>
  <si>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</si>
  <si>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</si>
  <si>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</si>
  <si>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</si>
  <si>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</si>
  <si>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</si>
  <si>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</si>
  <si>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</si>
  <si>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</si>
  <si>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</si>
  <si>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</si>
  <si>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</si>
  <si>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</si>
  <si>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</si>
  <si>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</si>
  <si>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</si>
  <si>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</si>
  <si>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</si>
  <si>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</si>
  <si>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</si>
  <si>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</si>
  <si>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</si>
  <si>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</si>
  <si>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</si>
  <si>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</si>
  <si>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</si>
  <si>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</si>
  <si>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</si>
  <si>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</si>
  <si>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</si>
  <si>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</si>
  <si>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</si>
  <si>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</si>
  <si>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</si>
  <si>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</si>
  <si>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</si>
  <si>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</si>
  <si>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</si>
  <si>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</si>
  <si>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</si>
  <si>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</si>
  <si>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</si>
  <si>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</si>
  <si>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</si>
  <si>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</si>
  <si>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</si>
  <si>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</si>
  <si>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</si>
  <si>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</si>
  <si>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</si>
  <si>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</si>
  <si>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</si>
  <si>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</si>
  <si>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</si>
  <si>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</si>
  <si>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</si>
  <si>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</si>
  <si>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</si>
  <si>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</si>
  <si>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</si>
  <si>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</si>
  <si>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</si>
  <si>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</si>
  <si>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</si>
  <si>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</si>
  <si>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</si>
  <si>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</si>
  <si>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</si>
  <si>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</si>
  <si>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</si>
  <si>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</si>
  <si>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</si>
  <si>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</si>
  <si>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</si>
  <si>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</si>
  <si>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</si>
  <si>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</si>
  <si>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</si>
  <si>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</si>
  <si>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</si>
  <si>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</si>
  <si>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</si>
  <si>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</si>
  <si>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</si>
  <si>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</si>
  <si>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</si>
  <si>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</si>
  <si>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</si>
  <si>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</si>
  <si>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</si>
  <si>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</si>
  <si>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</si>
  <si>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</si>
  <si>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</si>
  <si>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</si>
  <si>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</si>
  <si>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</si>
  <si>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</si>
  <si>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</si>
  <si>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</si>
  <si>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</si>
  <si>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</si>
  <si>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</si>
  <si>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</si>
  <si>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</si>
  <si>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</si>
  <si>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</si>
  <si>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</si>
  <si>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</si>
  <si>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</si>
  <si>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</si>
  <si>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</si>
  <si>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</si>
  <si>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</si>
  <si>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</si>
  <si>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</si>
  <si>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</si>
  <si>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</si>
  <si>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</si>
  <si>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</si>
  <si>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</si>
  <si>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</si>
  <si>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</si>
  <si>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</si>
  <si>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</si>
  <si>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</si>
  <si>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</si>
  <si>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</si>
  <si>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</si>
  <si>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</si>
  <si>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</si>
  <si>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</si>
  <si>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</si>
  <si>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</si>
  <si>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</si>
  <si>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</si>
  <si>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</si>
  <si>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</si>
  <si>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</si>
  <si>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</si>
  <si>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</si>
  <si>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</si>
  <si>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</si>
  <si>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</si>
  <si>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</si>
  <si>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</si>
  <si>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</si>
  <si>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</si>
  <si>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</si>
  <si>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</si>
  <si>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</si>
  <si>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</si>
  <si>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</si>
  <si>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</si>
  <si>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</si>
  <si>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</si>
  <si>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</si>
  <si>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</si>
  <si>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</si>
  <si>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</si>
  <si>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</si>
  <si>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</si>
  <si>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</si>
  <si>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</si>
  <si>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</si>
  <si>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</si>
  <si>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</si>
  <si>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</si>
  <si>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</si>
  <si>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</si>
  <si>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</si>
  <si>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</si>
  <si>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</si>
  <si>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</si>
  <si>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</si>
  <si>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</si>
  <si>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</si>
  <si>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</si>
  <si>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</si>
  <si>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</si>
  <si>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</si>
  <si>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</si>
  <si>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</si>
  <si>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</si>
  <si>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</si>
  <si>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</si>
  <si>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</si>
  <si>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</si>
  <si>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</si>
  <si>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</si>
  <si>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</si>
  <si>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</si>
  <si>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</si>
  <si>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</si>
  <si>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</si>
  <si>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</si>
  <si>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</si>
  <si>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</si>
  <si>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</si>
  <si>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</si>
  <si>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</si>
  <si>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</si>
  <si>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</si>
  <si>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</si>
  <si>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</si>
  <si>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</si>
  <si>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</si>
  <si>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</si>
  <si>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</si>
  <si>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</si>
  <si>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</si>
  <si>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</si>
  <si>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</si>
  <si>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</si>
  <si>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</si>
  <si>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</si>
  <si>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</si>
  <si>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</si>
  <si>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</si>
  <si>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</si>
  <si>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</si>
  <si>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</si>
  <si>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</si>
  <si>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</si>
  <si>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</si>
  <si>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</si>
  <si>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</si>
  <si>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</si>
  <si>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</si>
  <si>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</si>
  <si>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</si>
  <si>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</si>
  <si>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</si>
  <si>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</si>
  <si>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</si>
  <si>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</si>
  <si>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</si>
  <si>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</si>
  <si>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</si>
  <si>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</si>
  <si>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</si>
  <si>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</si>
  <si>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</si>
  <si>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</si>
  <si>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</si>
  <si>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</si>
  <si>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</si>
  <si>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</si>
  <si>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</si>
  <si>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</si>
  <si>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</si>
  <si>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</si>
  <si>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</si>
  <si>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</si>
  <si>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</si>
  <si>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</si>
  <si>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</si>
  <si>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</si>
  <si>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</si>
  <si>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</si>
  <si>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</si>
  <si>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</si>
  <si>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</si>
  <si>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</si>
  <si>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</si>
  <si>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</si>
  <si>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</si>
  <si>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</si>
  <si>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</si>
  <si>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</si>
  <si>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</si>
  <si>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</si>
  <si>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</si>
  <si>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</si>
  <si>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</si>
  <si>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</si>
  <si>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</si>
  <si>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</si>
  <si>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</si>
  <si>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</si>
  <si>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</si>
  <si>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</si>
  <si>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</si>
  <si>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</si>
  <si>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</si>
  <si>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</si>
  <si>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</si>
  <si>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</si>
  <si>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</si>
  <si>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</si>
  <si>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</si>
  <si>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</si>
  <si>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</si>
  <si>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</si>
  <si>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</si>
  <si>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</si>
  <si>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</si>
  <si>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</si>
  <si>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</si>
  <si>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</si>
  <si>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</si>
  <si>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</si>
  <si>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</si>
  <si>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</si>
  <si>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</si>
  <si>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</si>
  <si>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</si>
  <si>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</si>
  <si>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</si>
  <si>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</si>
  <si>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</si>
  <si>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</si>
  <si>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</si>
  <si>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</si>
  <si>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</si>
  <si>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</si>
  <si>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</si>
  <si>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</si>
  <si>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</si>
  <si>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</si>
  <si>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</si>
  <si>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</si>
  <si>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</si>
  <si>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</si>
  <si>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</si>
  <si>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</si>
  <si>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</si>
  <si>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</si>
  <si>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</si>
  <si>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</si>
  <si>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</si>
  <si>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</si>
  <si>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</si>
  <si>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</si>
  <si>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</si>
  <si>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</si>
  <si>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</si>
  <si>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</si>
  <si>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</si>
  <si>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</si>
  <si>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</si>
  <si>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</si>
  <si>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</si>
  <si>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</si>
  <si>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</si>
  <si>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</si>
  <si>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</si>
  <si>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</si>
  <si>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</si>
  <si>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</si>
  <si>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</si>
  <si>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</si>
  <si>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</si>
  <si>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</si>
  <si>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</si>
  <si>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</si>
  <si>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</si>
  <si>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</si>
  <si>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</si>
  <si>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</si>
  <si>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</si>
  <si>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</si>
  <si>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</si>
  <si>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</si>
  <si>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</si>
  <si>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</si>
  <si>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</si>
  <si>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</si>
  <si>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</si>
  <si>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</si>
  <si>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</si>
  <si>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</si>
  <si>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</si>
  <si>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</si>
  <si>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</si>
  <si>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</si>
  <si>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</si>
  <si>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</si>
  <si>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</si>
  <si>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</si>
  <si>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</si>
  <si>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</si>
  <si>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</si>
  <si>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</si>
  <si>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</si>
  <si>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</si>
  <si>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</si>
  <si>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</si>
  <si>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</si>
  <si>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</si>
  <si>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</si>
  <si>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</si>
  <si>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</si>
  <si>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</si>
  <si>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</si>
  <si>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</si>
  <si>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</si>
  <si>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</si>
  <si>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</si>
  <si>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</si>
  <si>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</si>
  <si>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</si>
  <si>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</si>
  <si>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</si>
  <si>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</si>
  <si>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</si>
  <si>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</si>
  <si>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</si>
  <si>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</si>
  <si>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</si>
  <si>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</si>
  <si>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</si>
  <si>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</si>
  <si>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</si>
  <si>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</si>
  <si>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</si>
  <si>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</si>
  <si>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</si>
  <si>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</si>
  <si>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</si>
  <si>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</si>
  <si>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</si>
  <si>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</si>
  <si>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</si>
  <si>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</si>
  <si>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</si>
  <si>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</si>
  <si>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</si>
  <si>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</si>
  <si>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</si>
  <si>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</si>
  <si>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</si>
  <si>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</si>
  <si>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</si>
  <si>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</si>
  <si>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</si>
  <si>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</si>
  <si>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</si>
  <si>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</si>
  <si>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</si>
  <si>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</si>
  <si>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</si>
  <si>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</si>
  <si>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</si>
  <si>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</si>
  <si>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</si>
  <si>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</si>
  <si>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</si>
  <si>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</si>
  <si>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</si>
  <si>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</si>
  <si>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</si>
  <si>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</si>
  <si>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</si>
  <si>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</si>
  <si>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</si>
  <si>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</si>
  <si>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</si>
  <si>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</si>
  <si>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</si>
  <si>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</si>
  <si>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</si>
  <si>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</si>
  <si>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</si>
  <si>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</si>
  <si>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</si>
  <si>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</si>
  <si>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</si>
  <si>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</si>
  <si>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</si>
  <si>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</si>
  <si>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</si>
  <si>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</si>
  <si>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</si>
  <si>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</si>
  <si>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</si>
  <si>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</si>
  <si>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</si>
  <si>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</si>
  <si>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</si>
  <si>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</si>
  <si>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</si>
  <si>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</si>
  <si>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</si>
  <si>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</si>
  <si>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</si>
  <si>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</si>
  <si>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</si>
  <si>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</si>
  <si>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</si>
  <si>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</si>
  <si>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</si>
  <si>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</si>
  <si>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</si>
  <si>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</si>
  <si>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</si>
  <si>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</si>
  <si>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</si>
  <si>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</si>
  <si>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</si>
  <si>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</si>
  <si>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</si>
  <si>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</si>
  <si>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</si>
  <si>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</si>
  <si>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</si>
  <si>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</si>
  <si>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</si>
  <si>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</si>
  <si>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</si>
  <si>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</si>
  <si>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</si>
  <si>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</si>
  <si>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</si>
  <si>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</si>
  <si>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</si>
  <si>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</si>
  <si>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</si>
  <si>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</si>
  <si>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</si>
  <si>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</si>
  <si>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</si>
  <si>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</si>
  <si>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</si>
  <si>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</si>
  <si>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</si>
  <si>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</si>
  <si>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</si>
  <si>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</si>
  <si>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</si>
  <si>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</si>
  <si>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</si>
  <si>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</si>
  <si>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</si>
  <si>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</si>
  <si>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</si>
  <si>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</si>
  <si>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</si>
  <si>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</si>
  <si>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</si>
  <si>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</si>
  <si>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</si>
  <si>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</si>
  <si>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</si>
  <si>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</si>
  <si>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</si>
  <si>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</si>
  <si>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</si>
  <si>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</si>
  <si>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</si>
  <si>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</si>
  <si>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</si>
  <si>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</si>
  <si>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</si>
  <si>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</si>
  <si>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</si>
  <si>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</si>
  <si>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</si>
  <si>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</si>
  <si>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</si>
  <si>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</si>
  <si>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</si>
  <si>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</si>
  <si>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</si>
  <si>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</si>
  <si>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</si>
  <si>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</si>
  <si>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</si>
  <si>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</si>
  <si>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</si>
  <si>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</si>
  <si>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</si>
  <si>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</si>
  <si>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</si>
  <si>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</si>
  <si>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</si>
  <si>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</si>
  <si>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</si>
  <si>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</si>
  <si>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</si>
  <si>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</si>
  <si>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</si>
  <si>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</si>
  <si>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</si>
  <si>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</si>
  <si>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</si>
  <si>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</si>
  <si>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</si>
  <si>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</si>
  <si>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</si>
  <si>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</si>
  <si>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</si>
  <si>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</si>
  <si>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</si>
  <si>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</si>
  <si>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</si>
  <si>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</si>
  <si>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</si>
  <si>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</si>
  <si>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</si>
  <si>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</si>
  <si>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</si>
  <si>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</si>
  <si>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</si>
  <si>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</si>
  <si>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</si>
  <si>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</si>
  <si>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</si>
  <si>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</si>
  <si>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</si>
  <si>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</si>
  <si>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</si>
  <si>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</si>
  <si>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</si>
  <si>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</si>
  <si>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</si>
  <si>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</si>
  <si>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</si>
  <si>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</si>
  <si>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</si>
  <si>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</si>
  <si>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</si>
  <si>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</si>
  <si>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</si>
  <si>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</si>
  <si>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</si>
  <si>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</si>
  <si>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</si>
  <si>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</si>
  <si>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</si>
  <si>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</si>
  <si>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</si>
  <si>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</si>
  <si>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</si>
  <si>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</si>
  <si>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</si>
  <si>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</si>
  <si>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</si>
  <si>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</si>
  <si>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</si>
  <si>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</si>
  <si>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</si>
  <si>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</si>
  <si>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</si>
  <si>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</si>
  <si>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</si>
  <si>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</si>
  <si>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</si>
  <si>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</si>
  <si>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</si>
  <si>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</si>
  <si>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</si>
  <si>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</si>
  <si>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</si>
  <si>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</si>
  <si>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</si>
  <si>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</si>
  <si>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</si>
  <si>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</si>
  <si>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</si>
  <si>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</si>
  <si>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</si>
  <si>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</si>
  <si>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</si>
  <si>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</si>
  <si>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</si>
  <si>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</si>
  <si>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</si>
  <si>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</si>
  <si>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</si>
  <si>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</si>
  <si>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</si>
  <si>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</si>
  <si>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</si>
  <si>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</si>
  <si>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</si>
  <si>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</si>
  <si>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</si>
  <si>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</si>
  <si>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</si>
  <si>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</si>
  <si>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</si>
  <si>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</si>
  <si>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</si>
  <si>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</si>
  <si>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</si>
  <si>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</si>
  <si>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</si>
  <si>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</si>
  <si>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</si>
  <si>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</si>
  <si>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</si>
  <si>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</si>
  <si>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</si>
  <si>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</si>
  <si>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</si>
  <si>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</si>
  <si>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</si>
  <si>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</si>
  <si>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</si>
  <si>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</si>
  <si>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</si>
  <si>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</si>
  <si>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</si>
  <si>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</si>
  <si>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</si>
  <si>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</si>
  <si>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</si>
  <si>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</si>
  <si>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</si>
  <si>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</si>
  <si>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</si>
  <si>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</si>
  <si>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</si>
  <si>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</si>
  <si>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</si>
  <si>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</si>
  <si>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</si>
  <si>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</si>
  <si>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</si>
  <si>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</si>
  <si>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</si>
  <si>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</si>
  <si>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</si>
  <si>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</si>
  <si>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</si>
  <si>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</si>
  <si>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</si>
  <si>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</si>
  <si>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</si>
  <si>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</si>
  <si>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</si>
  <si>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</si>
  <si>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</si>
  <si>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</si>
  <si>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</si>
  <si>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</si>
  <si>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</si>
  <si>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</si>
  <si>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</si>
  <si>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</si>
  <si>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</si>
  <si>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</si>
  <si>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</si>
  <si>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</si>
  <si>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</si>
  <si>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</si>
  <si>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</si>
  <si>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</si>
  <si>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</si>
  <si>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</si>
  <si>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</si>
  <si>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</si>
  <si>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</si>
  <si>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</si>
  <si>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</si>
  <si>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</si>
  <si>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</si>
  <si>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</si>
  <si>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</si>
  <si>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</si>
  <si>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</si>
  <si>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</si>
  <si>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</si>
  <si>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</si>
  <si>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</si>
  <si>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</si>
  <si>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</si>
  <si>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</si>
  <si>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</si>
  <si>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</si>
  <si>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</si>
  <si>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</si>
  <si>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</si>
  <si>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</si>
  <si>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</si>
  <si>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</si>
  <si>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</si>
  <si>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</si>
  <si>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</si>
  <si>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</si>
  <si>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</si>
  <si>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</si>
  <si>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</si>
  <si>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</si>
  <si>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</si>
  <si>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</si>
  <si>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</si>
  <si>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</si>
  <si>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</si>
  <si>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</si>
  <si>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</si>
  <si>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</si>
  <si>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</si>
  <si>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</si>
  <si>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</si>
  <si>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</si>
  <si>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</si>
  <si>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</si>
  <si>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</si>
  <si>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</si>
  <si>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</si>
  <si>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</si>
  <si>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</si>
  <si>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</si>
  <si>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</si>
  <si>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</si>
  <si>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</si>
  <si>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</si>
  <si>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</si>
  <si>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</si>
  <si>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</si>
  <si>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</si>
  <si>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</si>
  <si>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</si>
  <si>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</si>
  <si>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</si>
  <si>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</si>
  <si>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</si>
  <si>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</si>
  <si>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</si>
  <si>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</si>
  <si>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</si>
  <si>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</si>
  <si>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</si>
  <si>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</si>
  <si>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</si>
  <si>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</si>
  <si>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</si>
  <si>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</si>
  <si>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</si>
  <si>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</si>
  <si>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</si>
  <si>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</si>
  <si>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</si>
  <si>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</si>
  <si>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</si>
  <si>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</si>
  <si>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</si>
  <si>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</si>
  <si>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</si>
  <si>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</si>
  <si>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</si>
  <si>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</si>
  <si>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</si>
  <si>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</si>
  <si>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</si>
  <si>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</si>
  <si>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</si>
  <si>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</si>
  <si>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</si>
  <si>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</si>
  <si>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</si>
  <si>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</si>
  <si>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</si>
  <si>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</si>
  <si>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</si>
  <si>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</si>
  <si>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</si>
  <si>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</si>
  <si>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</si>
  <si>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</si>
  <si>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</si>
  <si>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</si>
  <si>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</si>
  <si>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</si>
  <si>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</si>
  <si>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</si>
  <si>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</si>
  <si>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</si>
  <si>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</si>
  <si>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</si>
  <si>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</si>
  <si>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</si>
  <si>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</si>
  <si>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</si>
  <si>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</si>
  <si>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</si>
  <si>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</si>
  <si>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</si>
  <si>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</si>
  <si>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</si>
  <si>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</si>
  <si>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</si>
  <si>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</si>
  <si>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</si>
  <si>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</si>
  <si>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</si>
  <si>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</si>
  <si>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</si>
  <si>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</si>
  <si>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</si>
  <si>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</si>
  <si>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</si>
  <si>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</si>
  <si>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</si>
  <si>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</si>
  <si>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</si>
  <si>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</si>
  <si>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</si>
  <si>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</si>
  <si>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</si>
  <si>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</si>
  <si>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</si>
  <si>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</si>
  <si>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</si>
  <si>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</si>
  <si>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</si>
  <si>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</si>
  <si>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</si>
  <si>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</si>
  <si>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</si>
  <si>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</si>
  <si>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</si>
  <si>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</si>
  <si>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</si>
  <si>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</si>
  <si>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</si>
  <si>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</si>
  <si>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</si>
  <si>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</si>
  <si>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</si>
  <si>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</si>
  <si>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</si>
  <si>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</si>
  <si>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</si>
  <si>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</si>
  <si>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</si>
  <si>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</si>
  <si>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</si>
  <si>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</si>
  <si>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</si>
  <si>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</si>
  <si>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</si>
  <si>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</si>
  <si>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</si>
  <si>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</si>
  <si>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</si>
  <si>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</si>
  <si>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</si>
  <si>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</si>
  <si>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</si>
  <si>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</si>
  <si>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</si>
  <si>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</si>
  <si>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</si>
  <si>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</si>
  <si>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</si>
  <si>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</si>
  <si>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</si>
  <si>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</si>
  <si>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</si>
  <si>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</si>
  <si>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</si>
  <si>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</si>
  <si>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</si>
  <si>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</si>
  <si>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</si>
  <si>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</si>
  <si>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</si>
  <si>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</si>
  <si>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</si>
  <si>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</si>
  <si>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</si>
  <si>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</si>
  <si>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</si>
  <si>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</si>
  <si>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</si>
  <si>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</si>
  <si>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</si>
  <si>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</si>
  <si>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</si>
  <si>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</si>
  <si>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</si>
  <si>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</si>
  <si>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</si>
  <si>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</si>
  <si>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</si>
  <si>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</si>
  <si>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</si>
  <si>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</si>
  <si>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</si>
  <si>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</si>
  <si>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</si>
  <si>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</si>
  <si>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</si>
  <si>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</si>
  <si>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</si>
  <si>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</si>
  <si>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</si>
  <si>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</si>
  <si>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</si>
  <si>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</si>
  <si>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</si>
  <si>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</si>
  <si>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</si>
  <si>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</si>
  <si>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</si>
  <si>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</si>
  <si>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</si>
  <si>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</si>
  <si>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</si>
  <si>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</si>
  <si>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</si>
  <si>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</si>
  <si>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</si>
  <si>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</si>
  <si>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</si>
  <si>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</si>
  <si>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</si>
  <si>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</si>
  <si>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</si>
  <si>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</si>
  <si>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</si>
  <si>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</si>
  <si>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</si>
  <si>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</si>
  <si>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</si>
  <si>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</si>
  <si>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</si>
  <si>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</si>
  <si>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</si>
  <si>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</si>
  <si>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</si>
  <si>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</si>
  <si>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</si>
  <si>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</si>
  <si>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</si>
  <si>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</si>
  <si>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</si>
  <si>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</si>
  <si>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</si>
  <si>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</si>
  <si>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</si>
  <si>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</si>
  <si>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</si>
  <si>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</si>
  <si>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</si>
  <si>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</si>
  <si>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</si>
  <si>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</si>
  <si>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</si>
  <si>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</si>
  <si>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</si>
  <si>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</si>
  <si>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</si>
  <si>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</si>
  <si>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</si>
  <si>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</si>
  <si>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</si>
  <si>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</si>
  <si>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</si>
  <si>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</si>
  <si>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</si>
  <si>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</si>
  <si>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</si>
  <si>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</si>
  <si>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</si>
  <si>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</si>
  <si>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</si>
  <si>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</si>
  <si>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</si>
  <si>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</si>
  <si>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</si>
  <si>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</si>
  <si>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</si>
  <si>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</si>
  <si>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</si>
  <si>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</si>
  <si>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</si>
  <si>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</si>
  <si>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</si>
  <si>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</si>
  <si>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</si>
  <si>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</si>
  <si>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</si>
  <si>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</si>
  <si>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</si>
  <si>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</si>
  <si>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</si>
  <si>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</si>
  <si>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</si>
  <si>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</si>
  <si>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</si>
  <si>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</si>
  <si>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</si>
  <si>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</si>
  <si>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</si>
  <si>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</si>
  <si>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</si>
  <si>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</si>
  <si>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</si>
  <si>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</si>
  <si>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</si>
  <si>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</si>
  <si>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</si>
  <si>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</si>
  <si>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</si>
  <si>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</si>
  <si>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</si>
  <si>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</si>
  <si>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</si>
  <si>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</si>
  <si>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</si>
  <si>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</si>
  <si>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</si>
  <si>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</si>
  <si>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</si>
  <si>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</si>
  <si>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</si>
  <si>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</si>
  <si>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</si>
  <si>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</si>
  <si>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</si>
  <si>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</si>
  <si>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</si>
  <si>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</si>
  <si>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</si>
  <si>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</si>
  <si>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</si>
  <si>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</si>
  <si>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</si>
  <si>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</si>
  <si>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</si>
  <si>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</si>
  <si>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</si>
  <si>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</si>
  <si>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</si>
  <si>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</si>
  <si>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</si>
  <si>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</si>
  <si>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</si>
  <si>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</si>
  <si>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</si>
  <si>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</si>
  <si>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</si>
  <si>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</si>
  <si>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</si>
  <si>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</si>
  <si>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</si>
  <si>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</si>
  <si>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</si>
  <si>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</si>
  <si>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</si>
  <si>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</si>
  <si>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</si>
  <si>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</si>
  <si>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</si>
  <si>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</si>
  <si>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</si>
  <si>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</si>
  <si>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</si>
  <si>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</si>
  <si>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</si>
  <si>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</si>
  <si>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</si>
  <si>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</si>
  <si>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</si>
  <si>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</si>
  <si>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</si>
  <si>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</si>
  <si>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</si>
  <si>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</si>
  <si>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</si>
  <si>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</si>
  <si>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</si>
  <si>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</si>
  <si>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</si>
  <si>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</si>
  <si>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</si>
  <si>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</si>
  <si>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</si>
  <si>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</si>
  <si>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</si>
  <si>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</si>
  <si>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</si>
  <si>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</si>
  <si>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</si>
  <si>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</si>
  <si>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</si>
  <si>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</si>
  <si>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</si>
  <si>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</si>
  <si>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</si>
  <si>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</si>
  <si>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</si>
  <si>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</si>
  <si>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</si>
  <si>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</si>
  <si>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</si>
  <si>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</si>
  <si>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</si>
  <si>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</si>
  <si>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</si>
  <si>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</si>
  <si>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</si>
  <si>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</si>
  <si>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</si>
  <si>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</si>
  <si>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</si>
  <si>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</si>
  <si>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</si>
  <si>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</si>
  <si>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</si>
  <si>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</si>
  <si>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</si>
  <si>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</si>
  <si>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</si>
  <si>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</si>
  <si>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</si>
  <si>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</si>
  <si>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</si>
  <si>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</si>
  <si>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</si>
  <si>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</si>
  <si>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</si>
  <si>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</si>
  <si>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</si>
  <si>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</si>
  <si>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</si>
  <si>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</si>
  <si>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</si>
  <si>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</si>
  <si>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</si>
  <si>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</si>
  <si>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</si>
  <si>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</si>
  <si>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</si>
  <si>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</si>
  <si>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</si>
  <si>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</si>
  <si>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</si>
  <si>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</si>
  <si>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</si>
  <si>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</si>
  <si>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</si>
  <si>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</si>
  <si>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</si>
  <si>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</si>
  <si>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</si>
  <si>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</si>
  <si>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</si>
  <si>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</si>
  <si>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</si>
  <si>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</si>
  <si>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</si>
  <si>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</si>
  <si>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</si>
  <si>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</si>
  <si>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</si>
  <si>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</si>
  <si>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</si>
  <si>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</si>
  <si>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</si>
  <si>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</si>
  <si>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</si>
  <si>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</si>
  <si>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</si>
  <si>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</si>
  <si>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</si>
  <si>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</si>
  <si>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</si>
  <si>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</si>
  <si>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</si>
  <si>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</si>
  <si>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</si>
  <si>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</si>
  <si>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</si>
  <si>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</si>
  <si>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</si>
  <si>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</si>
  <si>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</si>
  <si>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</si>
  <si>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</si>
  <si>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</si>
  <si>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</si>
  <si>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</si>
  <si>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</si>
  <si>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</si>
  <si>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</si>
  <si>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</si>
  <si>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</si>
  <si>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</si>
  <si>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</si>
  <si>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</si>
  <si>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</si>
  <si>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</si>
  <si>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</si>
  <si>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</si>
  <si>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</si>
  <si>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</si>
  <si>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</si>
  <si>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</si>
  <si>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</si>
  <si>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</si>
  <si>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</si>
  <si>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</si>
  <si>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</si>
  <si>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</si>
  <si>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</si>
  <si>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</si>
  <si>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</si>
  <si>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</si>
  <si>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</si>
  <si>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</si>
  <si>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</si>
  <si>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</si>
  <si>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</si>
  <si>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</si>
  <si>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</si>
  <si>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</si>
  <si>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</si>
  <si>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</si>
  <si>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</si>
  <si>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</si>
  <si>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</si>
  <si>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</si>
  <si>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</si>
  <si>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</si>
  <si>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</si>
  <si>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</si>
  <si>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</si>
  <si>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</si>
  <si>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</si>
  <si>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</si>
  <si>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</si>
  <si>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</si>
  <si>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</si>
  <si>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</si>
  <si>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</si>
  <si>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</si>
  <si>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</si>
  <si>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</si>
  <si>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</si>
  <si>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</si>
  <si>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</si>
  <si>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</si>
  <si>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</si>
  <si>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</si>
  <si>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</si>
  <si>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</si>
  <si>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</si>
  <si>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</si>
  <si>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</si>
  <si>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</si>
  <si>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</si>
  <si>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</si>
  <si>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</si>
  <si>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</si>
  <si>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</si>
  <si>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</si>
  <si>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</si>
  <si>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</si>
  <si>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</si>
  <si>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</si>
  <si>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</si>
  <si>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</si>
  <si>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</si>
  <si>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</si>
  <si>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</si>
  <si>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</si>
  <si>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</si>
  <si>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</si>
  <si>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</si>
  <si>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</si>
  <si>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</si>
  <si>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</si>
  <si>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</si>
  <si>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</si>
  <si>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</si>
  <si>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</si>
  <si>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</si>
  <si>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</si>
  <si>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</si>
  <si>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</si>
  <si>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</si>
  <si>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</si>
  <si>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</si>
  <si>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</si>
  <si>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</si>
  <si>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</si>
  <si>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</si>
  <si>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</si>
  <si>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</si>
  <si>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</si>
  <si>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</si>
  <si>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</si>
  <si>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</si>
  <si>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</si>
  <si>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</si>
  <si>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</si>
  <si>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</si>
  <si>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</si>
  <si>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</si>
  <si>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</si>
  <si>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</si>
  <si>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</si>
  <si>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</si>
  <si>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</si>
  <si>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</si>
  <si>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</si>
  <si>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</si>
  <si>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</si>
  <si>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</si>
  <si>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</si>
  <si>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</si>
  <si>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</si>
  <si>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</si>
  <si>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</si>
  <si>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</si>
  <si>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</si>
  <si>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</si>
  <si>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</si>
  <si>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</si>
  <si>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</si>
  <si>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</si>
  <si>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</si>
  <si>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</si>
  <si>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</si>
  <si>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</si>
  <si>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</si>
  <si>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</si>
  <si>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</si>
  <si>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</si>
  <si>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</si>
  <si>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</si>
  <si>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</si>
  <si>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</si>
  <si>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</si>
  <si>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</si>
  <si>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</si>
  <si>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</si>
  <si>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</si>
  <si>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</si>
  <si>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</si>
  <si>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</si>
  <si>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</si>
  <si>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</si>
  <si>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</si>
  <si>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</si>
  <si>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</si>
  <si>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</si>
  <si>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</si>
  <si>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</si>
  <si>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</si>
  <si>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</si>
  <si>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</si>
  <si>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</si>
  <si>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</si>
  <si>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</si>
  <si>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</si>
  <si>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</si>
  <si>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</si>
  <si>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</si>
  <si>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</si>
  <si>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</si>
  <si>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</si>
  <si>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</si>
  <si>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</si>
  <si>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</si>
  <si>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</si>
  <si>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</si>
  <si>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</si>
  <si>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</si>
  <si>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</si>
  <si>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</si>
  <si>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</si>
  <si>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</si>
  <si>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</si>
  <si>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</si>
  <si>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</si>
  <si>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</si>
  <si>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</si>
  <si>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</si>
  <si>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</si>
  <si>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</si>
  <si>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</si>
  <si>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</si>
  <si>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</si>
  <si>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</si>
  <si>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</si>
  <si>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</si>
  <si>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</si>
  <si>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</si>
  <si>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</si>
  <si>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</si>
  <si>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</si>
  <si>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</si>
  <si>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</si>
  <si>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</si>
  <si>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</si>
  <si>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</si>
  <si>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</si>
  <si>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</si>
  <si>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</si>
  <si>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</si>
  <si>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</si>
  <si>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</si>
  <si>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</si>
  <si>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</si>
  <si>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</si>
  <si>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</si>
  <si>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</si>
  <si>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</si>
  <si>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</si>
  <si>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</si>
  <si>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</si>
  <si>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</si>
  <si>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</si>
  <si>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</si>
  <si>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</si>
  <si>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</si>
  <si>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</si>
  <si>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</si>
  <si>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</si>
  <si>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</si>
  <si>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</si>
  <si>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</si>
  <si>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</si>
  <si>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</si>
  <si>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</si>
  <si>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</si>
  <si>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</si>
  <si>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</si>
  <si>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</si>
  <si>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</si>
  <si>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</si>
  <si>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</si>
  <si>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</si>
  <si>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</si>
  <si>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</si>
  <si>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</si>
  <si>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</si>
  <si>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</si>
  <si>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</si>
  <si>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</si>
  <si>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</si>
  <si>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</si>
  <si>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</si>
  <si>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</si>
  <si>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</si>
  <si>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</si>
  <si>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</si>
  <si>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</si>
  <si>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</si>
  <si>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</si>
  <si>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</si>
  <si>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</si>
  <si>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</si>
  <si>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</si>
  <si>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</si>
  <si>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</si>
  <si>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</si>
  <si>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</si>
  <si>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</si>
  <si>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</si>
  <si>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</si>
  <si>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</si>
  <si>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</si>
  <si>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</si>
  <si>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</si>
  <si>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</si>
  <si>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</si>
  <si>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</si>
  <si>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</si>
  <si>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</si>
  <si>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</si>
  <si>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</si>
  <si>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</si>
  <si>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</si>
  <si>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</si>
  <si>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</si>
  <si>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</si>
  <si>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</si>
  <si>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</si>
  <si>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</si>
  <si>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</si>
  <si>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</si>
  <si>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</si>
  <si>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</si>
  <si>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</si>
  <si>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</si>
  <si>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</si>
  <si>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</si>
  <si>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</si>
  <si>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</si>
  <si>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</si>
  <si>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</si>
  <si>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</si>
  <si>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</si>
  <si>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</si>
  <si>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</si>
  <si>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</si>
  <si>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</si>
  <si>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</si>
  <si>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</si>
  <si>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</si>
  <si>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</si>
  <si>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</si>
  <si>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</si>
  <si>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</si>
  <si>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</si>
  <si>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</si>
  <si>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</si>
  <si>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</si>
  <si>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</si>
  <si>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</si>
  <si>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</si>
  <si>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</si>
  <si>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</si>
  <si>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</si>
  <si>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</si>
  <si>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</si>
  <si>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</si>
  <si>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</si>
  <si>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</si>
  <si>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</si>
  <si>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</si>
  <si>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</si>
  <si>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</si>
  <si>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</si>
  <si>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</si>
  <si>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</si>
  <si>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</si>
  <si>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</si>
  <si>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</si>
  <si>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</si>
  <si>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</si>
  <si>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</si>
  <si>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</si>
  <si>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</si>
  <si>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</si>
  <si>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</si>
  <si>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</si>
  <si>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</si>
  <si>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</si>
  <si>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</si>
  <si>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</si>
  <si>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</si>
  <si>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</si>
  <si>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</si>
  <si>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</si>
  <si>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</si>
  <si>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</si>
  <si>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</si>
  <si>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</si>
  <si>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</si>
  <si>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</si>
  <si>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</si>
  <si>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</si>
  <si>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</si>
  <si>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</si>
  <si>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</si>
  <si>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</si>
  <si>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</si>
  <si>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</si>
  <si>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</si>
  <si>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</si>
  <si>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</si>
  <si>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</si>
  <si>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</si>
  <si>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</si>
  <si>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</si>
  <si>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</si>
  <si>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</si>
  <si>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</si>
  <si>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</si>
  <si>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</si>
  <si>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</si>
  <si>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</si>
  <si>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</si>
  <si>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</si>
  <si>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</si>
  <si>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</si>
  <si>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</si>
  <si>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</si>
  <si>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</si>
  <si>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</si>
  <si>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</si>
  <si>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</si>
  <si>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</si>
  <si>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</si>
  <si>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</si>
  <si>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</si>
  <si>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</si>
  <si>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</si>
  <si>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</si>
  <si>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</si>
  <si>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</si>
  <si>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</si>
  <si>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</si>
  <si>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</si>
  <si>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</si>
  <si>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</si>
  <si>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</si>
  <si>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</si>
  <si>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</si>
  <si>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</si>
  <si>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</si>
  <si>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</si>
  <si>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</si>
  <si>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</si>
  <si>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</si>
  <si>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</si>
  <si>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</si>
  <si>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</si>
  <si>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</si>
  <si>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</si>
  <si>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</si>
  <si>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</si>
  <si>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</si>
  <si>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</si>
  <si>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</si>
  <si>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</si>
  <si>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</si>
  <si>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</si>
  <si>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</si>
  <si>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</si>
  <si>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</si>
  <si>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</si>
  <si>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</si>
  <si>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</si>
  <si>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</si>
  <si>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</si>
  <si>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</si>
  <si>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</si>
  <si>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</si>
  <si>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</si>
  <si>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</si>
  <si>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</si>
  <si>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</si>
  <si>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</si>
  <si>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</si>
  <si>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</si>
  <si>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</si>
  <si>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</si>
  <si>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</si>
  <si>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</si>
  <si>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</si>
  <si>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</si>
  <si>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</si>
  <si>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</si>
  <si>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</si>
  <si>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</si>
  <si>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</si>
  <si>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</si>
  <si>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</si>
  <si>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</si>
  <si>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</si>
  <si>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</si>
  <si>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</si>
  <si>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</si>
  <si>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</si>
  <si>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</si>
  <si>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</si>
  <si>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</si>
  <si>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</si>
  <si>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</si>
  <si>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</si>
  <si>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</si>
  <si>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</si>
  <si>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</si>
  <si>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</si>
  <si>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</si>
  <si>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</si>
  <si>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</si>
  <si>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</si>
  <si>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</si>
  <si>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</si>
  <si>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</si>
  <si>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</si>
  <si>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</si>
  <si>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</si>
  <si>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</si>
  <si>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</si>
  <si>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</si>
  <si>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</si>
  <si>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</si>
  <si>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</si>
  <si>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</si>
  <si>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</si>
  <si>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</si>
  <si>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</si>
  <si>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</si>
  <si>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</si>
  <si>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</si>
  <si>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</si>
  <si>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</si>
  <si>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</si>
  <si>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</si>
  <si>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</si>
  <si>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</si>
  <si>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</si>
  <si>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</si>
  <si>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</si>
  <si>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</si>
  <si>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</si>
  <si>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</si>
  <si>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</si>
  <si>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</si>
  <si>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</si>
  <si>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</si>
  <si>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</si>
  <si>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</si>
  <si>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</si>
  <si>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</si>
  <si>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</si>
  <si>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</si>
  <si>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</si>
  <si>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</si>
  <si>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</si>
  <si>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</si>
  <si>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</si>
  <si>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</si>
  <si>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</si>
  <si>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</si>
  <si>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</si>
  <si>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</si>
  <si>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</si>
  <si>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</si>
  <si>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</si>
  <si>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</si>
  <si>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</si>
  <si>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</si>
  <si>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</si>
  <si>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</si>
  <si>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</si>
  <si>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</si>
  <si>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</si>
  <si>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</si>
  <si>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</si>
  <si>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</si>
  <si>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</si>
  <si>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</si>
  <si>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</si>
  <si>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</si>
  <si>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</si>
  <si>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</si>
  <si>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</si>
  <si>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</si>
  <si>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</si>
  <si>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</si>
  <si>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</si>
  <si>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</si>
  <si>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</si>
  <si>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</si>
  <si>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</si>
  <si>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</si>
  <si>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</si>
  <si>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</si>
  <si>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</si>
  <si>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</si>
  <si>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</si>
  <si>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</si>
  <si>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</si>
  <si>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</si>
  <si>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</si>
  <si>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</si>
  <si>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</si>
  <si>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</si>
  <si>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</si>
  <si>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</si>
  <si>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</si>
  <si>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</si>
  <si>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</si>
  <si>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</si>
  <si>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</si>
  <si>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</si>
  <si>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</si>
  <si>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</si>
  <si>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</si>
  <si>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</si>
  <si>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</si>
  <si>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</si>
  <si>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</si>
  <si>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</si>
  <si>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</si>
  <si>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</si>
  <si>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</si>
  <si>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</si>
  <si>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</si>
  <si>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</si>
  <si>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</si>
  <si>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</si>
  <si>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</si>
  <si>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</si>
  <si>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</si>
  <si>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</si>
  <si>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</si>
  <si>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</si>
  <si>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</si>
  <si>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</si>
  <si>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</si>
  <si>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</si>
  <si>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</si>
  <si>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</si>
  <si>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</si>
  <si>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</si>
  <si>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</si>
  <si>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</si>
  <si>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</si>
  <si>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</si>
  <si>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</si>
  <si>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</si>
  <si>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</si>
  <si>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</si>
  <si>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</si>
  <si>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</si>
  <si>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</si>
  <si>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</si>
  <si>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</si>
  <si>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</si>
  <si>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</si>
  <si>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</si>
  <si>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</si>
  <si>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</si>
  <si>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</si>
  <si>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</si>
  <si>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</si>
  <si>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</si>
  <si>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</si>
  <si>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</si>
  <si>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</si>
  <si>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</si>
  <si>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</si>
  <si>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</si>
  <si>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</si>
  <si>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</si>
  <si>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</si>
  <si>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</si>
  <si>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</si>
  <si>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</si>
  <si>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</si>
  <si>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</si>
  <si>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</si>
  <si>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</si>
  <si>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</si>
  <si>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</si>
  <si>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</si>
  <si>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</si>
  <si>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</si>
  <si>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</si>
  <si>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</si>
  <si>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</si>
  <si>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</si>
  <si>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</si>
  <si>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</si>
  <si>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</si>
  <si>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</si>
  <si>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</si>
  <si>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</si>
  <si>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</si>
  <si>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</si>
  <si>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</si>
  <si>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</si>
  <si>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</si>
  <si>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</si>
  <si>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</si>
  <si>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</si>
  <si>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</si>
  <si>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</si>
  <si>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</si>
  <si>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</si>
  <si>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</si>
  <si>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</si>
  <si>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</si>
  <si>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</si>
  <si>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</si>
  <si>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</si>
  <si>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</si>
  <si>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</si>
  <si>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</si>
  <si>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</si>
  <si>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</si>
  <si>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</si>
  <si>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</si>
  <si>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</si>
  <si>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</si>
  <si>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</si>
  <si>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</si>
  <si>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</si>
  <si>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</si>
  <si>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</si>
  <si>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</si>
  <si>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</si>
  <si>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</si>
  <si>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</si>
  <si>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</si>
  <si>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</si>
  <si>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</si>
  <si>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</si>
  <si>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</si>
  <si>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</si>
  <si>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</si>
  <si>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</si>
  <si>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</si>
  <si>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</si>
  <si>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</si>
  <si>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</si>
  <si>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</si>
  <si>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</si>
  <si>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</si>
  <si>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</si>
  <si>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</si>
  <si>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</si>
  <si>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</si>
  <si>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</si>
  <si>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</si>
  <si>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</si>
  <si>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</si>
  <si>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</si>
  <si>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</si>
  <si>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</si>
  <si>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</si>
  <si>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</si>
  <si>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</si>
  <si>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</si>
  <si>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</si>
  <si>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</si>
  <si>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</si>
  <si>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</si>
  <si>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</si>
  <si>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</si>
  <si>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</si>
  <si>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</si>
  <si>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</si>
  <si>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</si>
  <si>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</si>
  <si>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</si>
  <si>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</si>
  <si>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</si>
  <si>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</si>
  <si>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</si>
  <si>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</si>
  <si>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</si>
  <si>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</si>
  <si>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</si>
  <si>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</si>
  <si>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</si>
  <si>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</si>
  <si>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</si>
  <si>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</si>
  <si>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</si>
  <si>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</si>
  <si>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</si>
  <si>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</si>
  <si>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</si>
  <si>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</si>
  <si>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</si>
  <si>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</si>
  <si>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</si>
  <si>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</si>
  <si>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</si>
  <si>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</si>
  <si>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</si>
  <si>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</si>
  <si>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</si>
  <si>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</si>
  <si>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</si>
  <si>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</si>
  <si>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</si>
  <si>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</si>
  <si>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</si>
  <si>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</si>
  <si>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</si>
  <si>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</si>
  <si>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</si>
  <si>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</si>
  <si>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</si>
  <si>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</si>
  <si>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</si>
  <si>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</si>
  <si>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</si>
  <si>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</si>
  <si>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</si>
  <si>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</si>
  <si>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</si>
  <si>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</si>
  <si>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</si>
  <si>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</si>
  <si>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</si>
  <si>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</si>
  <si>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</si>
  <si>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</si>
  <si>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</si>
  <si>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</si>
  <si>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</si>
  <si>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</si>
  <si>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</si>
  <si>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</si>
  <si>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</si>
  <si>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</si>
  <si>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</si>
  <si>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</si>
  <si>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</si>
  <si>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</si>
  <si>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</si>
  <si>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</si>
  <si>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</si>
  <si>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</si>
  <si>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</si>
  <si>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</si>
  <si>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</si>
  <si>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</si>
  <si>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</si>
  <si>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</si>
  <si>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</si>
  <si>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</si>
  <si>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</si>
  <si>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</si>
  <si>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</si>
  <si>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</si>
  <si>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</si>
  <si>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</si>
  <si>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</si>
  <si>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</si>
  <si>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</si>
  <si>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</si>
  <si>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</si>
  <si>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</si>
  <si>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</si>
  <si>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</si>
  <si>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</si>
  <si>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</si>
  <si>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</si>
  <si>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</si>
  <si>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</si>
  <si>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</si>
  <si>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</si>
  <si>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</si>
  <si>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</si>
  <si>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</si>
  <si>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</si>
  <si>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</si>
  <si>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</si>
  <si>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</si>
  <si>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</si>
  <si>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</si>
  <si>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</si>
  <si>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</si>
  <si>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</si>
  <si>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</si>
  <si>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</si>
  <si>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</si>
  <si>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</si>
  <si>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</si>
  <si>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</si>
  <si>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</si>
  <si>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</si>
  <si>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</si>
  <si>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</si>
  <si>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</si>
  <si>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</si>
  <si>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</si>
  <si>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</si>
  <si>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</si>
  <si>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</si>
  <si>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</si>
  <si>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</si>
  <si>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</si>
  <si>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</si>
  <si>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</si>
  <si>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</si>
  <si>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</si>
  <si>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</si>
  <si>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</si>
  <si>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</si>
  <si>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</si>
  <si>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</si>
  <si>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</si>
  <si>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</si>
  <si>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</si>
  <si>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</si>
  <si>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</si>
  <si>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</si>
  <si>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</si>
  <si>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</si>
  <si>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</si>
  <si>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</si>
  <si>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</si>
  <si>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</si>
  <si>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</si>
  <si>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</si>
  <si>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</si>
  <si>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</si>
  <si>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</si>
  <si>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</si>
  <si>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</si>
  <si>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</si>
  <si>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</si>
  <si>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</si>
  <si>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</si>
  <si>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</si>
  <si>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</si>
  <si>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</si>
  <si>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</si>
  <si>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</si>
  <si>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</si>
  <si>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</si>
  <si>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</si>
  <si>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</si>
  <si>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</si>
  <si>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</si>
  <si>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</si>
  <si>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</si>
  <si>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</si>
  <si>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</si>
  <si>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</si>
  <si>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</si>
  <si>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</si>
  <si>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</si>
  <si>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</si>
  <si>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</si>
  <si>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</si>
  <si>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</si>
  <si>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</si>
  <si>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</si>
  <si>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</si>
  <si>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</si>
  <si>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</si>
  <si>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</si>
  <si>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</si>
  <si>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</si>
  <si>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</si>
  <si>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</si>
  <si>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</si>
  <si>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</si>
  <si>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</si>
  <si>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</si>
  <si>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</si>
  <si>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</si>
  <si>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</si>
  <si>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</si>
  <si>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</si>
  <si>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</si>
  <si>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</si>
  <si>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</si>
  <si>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</si>
  <si>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</si>
  <si>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</si>
  <si>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</si>
  <si>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</si>
  <si>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</si>
  <si>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</si>
  <si>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</si>
  <si>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</si>
  <si>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</si>
  <si>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</si>
  <si>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</si>
  <si>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</si>
  <si>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</si>
  <si>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</si>
  <si>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</si>
  <si>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</si>
  <si>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</si>
  <si>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</si>
  <si>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</si>
  <si>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</si>
  <si>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</si>
  <si>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</si>
  <si>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</si>
  <si>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</si>
  <si>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</si>
  <si>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</si>
  <si>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</si>
  <si>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</si>
  <si>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</si>
  <si>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</si>
  <si>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</si>
  <si>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</si>
  <si>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</si>
  <si>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</si>
  <si>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</si>
  <si>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</si>
  <si>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</si>
  <si>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</si>
  <si>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</si>
  <si>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</si>
  <si>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</si>
  <si>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</si>
  <si>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</si>
  <si>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</si>
  <si>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</si>
  <si>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</si>
  <si>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</si>
  <si>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</si>
  <si>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</si>
  <si>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</si>
  <si>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</si>
  <si>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</si>
  <si>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</si>
  <si>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</si>
  <si>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</si>
  <si>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</si>
  <si>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</si>
  <si>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</si>
  <si>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</si>
  <si>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</si>
  <si>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</si>
  <si>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</si>
  <si>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</si>
  <si>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</si>
  <si>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</si>
  <si>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</si>
  <si>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</si>
  <si>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</si>
  <si>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</si>
  <si>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</si>
  <si>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</si>
  <si>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</si>
  <si>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</si>
  <si>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</si>
  <si>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</si>
  <si>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</si>
  <si>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</si>
  <si>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</si>
  <si>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</si>
  <si>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</si>
  <si>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</si>
  <si>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</si>
  <si>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</si>
  <si>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</si>
  <si>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</si>
  <si>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</si>
  <si>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</si>
  <si>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</si>
  <si>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</si>
  <si>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</si>
  <si>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</si>
  <si>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</si>
  <si>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</si>
  <si>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</si>
  <si>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</si>
  <si>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</si>
  <si>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</si>
  <si>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</si>
  <si>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</si>
  <si>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</si>
  <si>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</si>
  <si>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</si>
  <si>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</si>
  <si>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</si>
  <si>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</si>
  <si>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</si>
  <si>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</si>
  <si>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</si>
  <si>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</si>
  <si>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</si>
  <si>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</si>
  <si>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</si>
  <si>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</si>
  <si>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</si>
  <si>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</si>
  <si>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</si>
  <si>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</si>
  <si>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</si>
  <si>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</si>
  <si>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</si>
  <si>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</si>
  <si>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</si>
  <si>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</si>
  <si>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</si>
  <si>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</si>
  <si>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</si>
  <si>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</si>
  <si>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</si>
  <si>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</si>
  <si>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</si>
  <si>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</si>
  <si>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</si>
  <si>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</si>
  <si>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</si>
  <si>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</si>
  <si>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</si>
  <si>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</si>
  <si>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</si>
  <si>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</si>
  <si>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</si>
  <si>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</si>
  <si>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</si>
  <si>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</si>
  <si>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</si>
  <si>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</si>
  <si>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</si>
  <si>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</si>
  <si>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</si>
  <si>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</si>
  <si>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</si>
  <si>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</si>
  <si>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</si>
  <si>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</si>
  <si>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</si>
  <si>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</si>
  <si>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</si>
  <si>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</si>
  <si>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</si>
  <si>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</si>
  <si>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</si>
  <si>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</si>
  <si>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</si>
  <si>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</si>
  <si>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</si>
  <si>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</si>
  <si>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</si>
  <si>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</si>
  <si>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</si>
  <si>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</si>
  <si>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</si>
  <si>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</si>
  <si>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</si>
  <si>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</si>
  <si>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</si>
  <si>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</si>
  <si>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</si>
  <si>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</si>
  <si>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</si>
  <si>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</si>
  <si>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</si>
  <si>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</si>
  <si>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</si>
  <si>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</si>
  <si>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</si>
  <si>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</si>
  <si>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</si>
  <si>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</si>
  <si>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</si>
  <si>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</si>
  <si>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</si>
  <si>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</si>
  <si>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</si>
  <si>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</si>
  <si>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</si>
  <si>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</si>
  <si>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</si>
  <si>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</si>
  <si>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</si>
  <si>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</si>
  <si>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</si>
  <si>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</si>
  <si>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</si>
  <si>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</si>
  <si>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</si>
  <si>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</si>
  <si>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</si>
  <si>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</si>
  <si>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</si>
  <si>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</si>
  <si>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</si>
  <si>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</si>
  <si>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</si>
  <si>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</si>
  <si>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</si>
  <si>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</si>
  <si>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</si>
  <si>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</si>
  <si>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</si>
  <si>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</si>
  <si>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</si>
  <si>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</si>
  <si>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</si>
  <si>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</si>
  <si>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</si>
  <si>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</si>
  <si>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</si>
  <si>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</si>
  <si>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</si>
  <si>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</si>
  <si>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</si>
  <si>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</si>
  <si>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</si>
  <si>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</si>
  <si>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</si>
  <si>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</si>
  <si>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</si>
  <si>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</si>
  <si>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</si>
  <si>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</si>
  <si>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</si>
  <si>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</si>
  <si>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</si>
  <si>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</si>
  <si>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</si>
  <si>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</si>
  <si>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</si>
  <si>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</si>
  <si>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</si>
  <si>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</si>
  <si>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</si>
  <si>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</si>
  <si>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</si>
  <si>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</si>
  <si>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</si>
  <si>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</si>
  <si>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</si>
  <si>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</si>
  <si>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</si>
  <si>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</si>
  <si>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</si>
  <si>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</si>
  <si>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</si>
  <si>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</si>
  <si>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</si>
  <si>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</si>
  <si>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</si>
  <si>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</si>
  <si>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</si>
  <si>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</si>
  <si>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</si>
  <si>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</si>
  <si>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</si>
  <si>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</si>
  <si>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</si>
  <si>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</si>
  <si>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</si>
  <si>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</si>
  <si>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</si>
  <si>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</si>
  <si>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</si>
  <si>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</si>
  <si>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</si>
  <si>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</si>
  <si>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</si>
  <si>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</si>
  <si>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</si>
  <si>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</si>
  <si>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</si>
  <si>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</si>
  <si>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</si>
  <si>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</si>
  <si>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</si>
  <si>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</si>
  <si>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</si>
  <si>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</si>
  <si>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</si>
  <si>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</si>
  <si>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</si>
  <si>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</si>
  <si>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</si>
  <si>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</si>
  <si>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</si>
  <si>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</si>
  <si>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</si>
  <si>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</si>
  <si>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</si>
  <si>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</si>
  <si>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</si>
  <si>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</si>
  <si>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</si>
  <si>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</si>
  <si>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</si>
  <si>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</si>
  <si>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</si>
  <si>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</si>
  <si>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</si>
  <si>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</si>
  <si>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</si>
  <si>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</si>
  <si>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</si>
  <si>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</si>
  <si>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</si>
  <si>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</si>
  <si>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</si>
  <si>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</si>
  <si>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</si>
  <si>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</si>
  <si>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</si>
  <si>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</si>
  <si>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</si>
  <si>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</si>
  <si>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</si>
  <si>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</si>
  <si>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</si>
  <si>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</si>
  <si>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</si>
  <si>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</si>
  <si>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</si>
  <si>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</si>
  <si>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</si>
  <si>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</si>
  <si>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</si>
  <si>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</si>
  <si>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</si>
  <si>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</si>
  <si>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</si>
  <si>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</si>
  <si>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</si>
  <si>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</si>
  <si>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</si>
  <si>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</si>
  <si>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</si>
  <si>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</si>
  <si>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</si>
  <si>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</si>
  <si>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</si>
  <si>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</si>
  <si>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</si>
  <si>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</si>
  <si>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</si>
  <si>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</si>
  <si>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</si>
  <si>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</si>
  <si>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</si>
  <si>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</si>
  <si>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</si>
  <si>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</si>
  <si>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</si>
  <si>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</si>
  <si>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</si>
  <si>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</si>
  <si>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</si>
  <si>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</si>
  <si>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</si>
  <si>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</si>
  <si>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</si>
  <si>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</si>
  <si>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</si>
  <si>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</si>
  <si>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</si>
  <si>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</si>
  <si>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</si>
  <si>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</si>
  <si>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</si>
  <si>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</si>
  <si>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</si>
  <si>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</si>
  <si>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</si>
  <si>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</si>
  <si>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</si>
  <si>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</si>
  <si>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</si>
  <si>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</si>
  <si>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</si>
  <si>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</si>
  <si>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</si>
  <si>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</si>
  <si>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</si>
  <si>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</si>
  <si>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</si>
  <si>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</si>
  <si>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</si>
  <si>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</si>
  <si>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</si>
  <si>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</si>
  <si>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</si>
  <si>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</si>
  <si>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</si>
  <si>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</si>
  <si>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</si>
  <si>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</si>
  <si>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</si>
  <si>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</si>
  <si>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</si>
  <si>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</si>
  <si>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</si>
  <si>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</si>
  <si>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</si>
  <si>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</si>
  <si>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</si>
  <si>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</si>
  <si>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</si>
  <si>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</si>
  <si>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</si>
  <si>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</si>
  <si>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</si>
  <si>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</si>
  <si>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</si>
  <si>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</si>
  <si>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</si>
  <si>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</si>
  <si>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</si>
  <si>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</si>
  <si>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</si>
  <si>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</si>
  <si>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</si>
  <si>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</si>
  <si>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</si>
  <si>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</si>
  <si>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</si>
  <si>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</si>
  <si>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</si>
  <si>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</si>
  <si>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</si>
  <si>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</si>
  <si>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</si>
  <si>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</si>
  <si>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</si>
  <si>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</si>
  <si>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</si>
  <si>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</si>
  <si>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</si>
  <si>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</si>
  <si>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</si>
  <si>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</si>
  <si>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</si>
  <si>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</si>
  <si>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</si>
  <si>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</si>
  <si>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</si>
  <si>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</si>
  <si>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</si>
  <si>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</si>
  <si>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</si>
  <si>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</si>
  <si>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</si>
  <si>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</si>
  <si>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</si>
  <si>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</si>
  <si>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</si>
  <si>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</si>
  <si>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</si>
  <si>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</si>
  <si>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</si>
  <si>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</si>
  <si>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</si>
  <si>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</si>
  <si>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</si>
  <si>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</si>
  <si>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</si>
  <si>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</si>
  <si>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</si>
  <si>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</si>
  <si>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</si>
  <si>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</si>
  <si>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</si>
  <si>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</si>
  <si>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</si>
  <si>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</si>
  <si>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</si>
  <si>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</si>
  <si>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</si>
  <si>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</si>
  <si>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</si>
  <si>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</si>
  <si>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</si>
  <si>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</si>
  <si>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</si>
  <si>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</si>
  <si>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</si>
  <si>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</si>
  <si>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</si>
  <si>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</si>
  <si>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</si>
  <si>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</si>
  <si>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</si>
  <si>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</si>
  <si>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</si>
  <si>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</si>
  <si>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</si>
  <si>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</si>
  <si>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</si>
  <si>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</si>
  <si>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</si>
  <si>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</si>
  <si>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</si>
  <si>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</si>
  <si>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</si>
  <si>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</si>
  <si>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</si>
  <si>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</si>
  <si>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</si>
  <si>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</si>
  <si>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</si>
  <si>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</si>
  <si>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</si>
  <si>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</si>
  <si>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</si>
  <si>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</si>
  <si>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</si>
  <si>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</si>
  <si>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</si>
  <si>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</si>
  <si>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</si>
  <si>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</si>
  <si>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</si>
  <si>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</si>
  <si>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</si>
  <si>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</si>
  <si>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</si>
  <si>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</si>
  <si>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</si>
  <si>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</si>
  <si>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</si>
  <si>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</si>
  <si>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</si>
  <si>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</si>
  <si>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</si>
  <si>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</si>
  <si>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</si>
  <si>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</si>
  <si>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</si>
  <si>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</si>
  <si>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</si>
  <si>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</si>
  <si>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</si>
  <si>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</si>
  <si>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</si>
  <si>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</si>
  <si>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</si>
  <si>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</si>
  <si>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</si>
  <si>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</si>
  <si>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</si>
  <si>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</si>
  <si>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</si>
  <si>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</si>
  <si>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</si>
  <si>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</si>
  <si>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</si>
  <si>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</si>
  <si>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</si>
  <si>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</si>
  <si>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</si>
  <si>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</si>
  <si>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</si>
  <si>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</si>
  <si>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</si>
  <si>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</si>
  <si>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</si>
  <si>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</si>
  <si>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</si>
  <si>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</si>
  <si>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</si>
  <si>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</si>
  <si>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</si>
  <si>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</si>
  <si>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</si>
  <si>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</si>
  <si>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</si>
  <si>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</si>
  <si>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</si>
  <si>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</si>
  <si>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</si>
  <si>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</si>
  <si>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</si>
  <si>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</si>
  <si>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</si>
  <si>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</si>
  <si>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</si>
  <si>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</si>
  <si>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</si>
  <si>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</si>
  <si>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</si>
  <si>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</si>
  <si>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</si>
  <si>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</si>
  <si>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</si>
  <si>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</si>
  <si>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</si>
  <si>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</si>
  <si>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</si>
  <si>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</si>
  <si>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</si>
  <si>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</si>
  <si>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</si>
  <si>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</si>
  <si>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</si>
  <si>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</si>
  <si>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</si>
  <si>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</si>
  <si>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</si>
  <si>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</si>
  <si>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</si>
  <si>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</si>
  <si>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</si>
  <si>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</si>
  <si>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</si>
  <si>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</si>
  <si>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</si>
  <si>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</si>
  <si>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</si>
  <si>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</si>
  <si>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</si>
  <si>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</si>
  <si>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</si>
  <si>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</si>
  <si>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</si>
  <si>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</si>
  <si>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</si>
  <si>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</si>
  <si>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</si>
  <si>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</si>
  <si>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</si>
  <si>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</si>
  <si>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</si>
  <si>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</si>
  <si>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</si>
  <si>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</si>
  <si>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</si>
  <si>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</si>
  <si>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</si>
  <si>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</si>
  <si>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</si>
  <si>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</si>
  <si>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</si>
  <si>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</si>
  <si>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</si>
  <si>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</si>
  <si>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</si>
  <si>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</si>
  <si>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</si>
  <si>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</si>
  <si>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</si>
  <si>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</si>
  <si>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</si>
  <si>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</si>
  <si>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</si>
  <si>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</si>
  <si>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</si>
  <si>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</si>
  <si>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</si>
  <si>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</si>
  <si>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</si>
  <si>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</si>
  <si>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</si>
  <si>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</si>
  <si>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</si>
  <si>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</si>
  <si>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</si>
  <si>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</si>
  <si>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</si>
  <si>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</si>
  <si>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</si>
  <si>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</si>
  <si>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</si>
  <si>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</si>
  <si>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</si>
  <si>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</si>
  <si>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</si>
  <si>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</si>
  <si>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</si>
  <si>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</si>
  <si>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</si>
  <si>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</si>
  <si>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</si>
  <si>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</si>
  <si>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</si>
  <si>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</si>
  <si>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</si>
  <si>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</si>
  <si>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</si>
  <si>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</si>
  <si>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</si>
  <si>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</si>
  <si>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</si>
  <si>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</si>
  <si>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</si>
  <si>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</si>
  <si>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</si>
  <si>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</si>
  <si>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</si>
  <si>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</si>
  <si>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</si>
  <si>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</si>
  <si>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</si>
  <si>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</si>
  <si>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</si>
  <si>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</si>
  <si>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</si>
  <si>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</si>
  <si>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</si>
  <si>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</si>
  <si>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</si>
  <si>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</si>
  <si>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</si>
  <si>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</si>
  <si>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</si>
  <si>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</si>
  <si>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</si>
  <si>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</si>
  <si>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</si>
  <si>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</si>
  <si>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</si>
  <si>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</si>
  <si>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</si>
  <si>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</si>
  <si>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</si>
  <si>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</si>
  <si>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</si>
  <si>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</si>
  <si>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</si>
  <si>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</si>
  <si>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</si>
  <si>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</si>
  <si>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</si>
  <si>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</si>
  <si>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</si>
  <si>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</si>
  <si>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</si>
  <si>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</si>
  <si>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</si>
  <si>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</si>
  <si>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</si>
  <si>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</si>
  <si>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</si>
  <si>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</si>
  <si>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</si>
  <si>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</si>
  <si>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</si>
  <si>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</si>
  <si>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</si>
  <si>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</si>
  <si>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</si>
  <si>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</si>
  <si>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</si>
  <si>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</si>
  <si>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</si>
  <si>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</si>
  <si>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</si>
  <si>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</si>
  <si>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</si>
  <si>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</si>
  <si>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</si>
  <si>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</si>
  <si>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</si>
  <si>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</si>
  <si>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</si>
  <si>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</si>
  <si>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</si>
  <si>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</si>
  <si>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</si>
  <si>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</si>
  <si>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</si>
  <si>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</si>
  <si>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</si>
  <si>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</si>
  <si>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</si>
  <si>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</si>
  <si>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</si>
  <si>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</si>
  <si>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</si>
  <si>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</si>
  <si>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</si>
  <si>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</si>
  <si>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</si>
  <si>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</si>
  <si>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</si>
  <si>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</si>
  <si>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</si>
  <si>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</si>
  <si>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</si>
  <si>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</si>
  <si>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</si>
  <si>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</si>
  <si>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</si>
  <si>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</si>
  <si>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</si>
  <si>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</si>
  <si>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</si>
  <si>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</si>
  <si>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</si>
  <si>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</si>
  <si>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</si>
  <si>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</si>
  <si>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</si>
  <si>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</si>
  <si>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</si>
  <si>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</si>
  <si>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</si>
  <si>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</si>
  <si>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</si>
  <si>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</si>
  <si>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</si>
  <si>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</si>
  <si>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</si>
  <si>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</si>
  <si>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</si>
  <si>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</si>
  <si>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</si>
  <si>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</si>
  <si>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</si>
  <si>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</si>
  <si>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</si>
  <si>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</si>
  <si>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</si>
  <si>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</si>
  <si>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</si>
  <si>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</si>
  <si>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</si>
  <si>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</si>
  <si>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</si>
  <si>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</si>
  <si>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</si>
  <si>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</si>
  <si>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</si>
  <si>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</si>
  <si>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</si>
  <si>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</si>
  <si>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</si>
  <si>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</si>
  <si>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</si>
  <si>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</si>
  <si>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</si>
  <si>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</si>
  <si>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</si>
  <si>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</si>
  <si>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</si>
  <si>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</si>
  <si>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</si>
  <si>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</si>
  <si>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</si>
  <si>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</si>
  <si>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</si>
  <si>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</si>
  <si>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</si>
  <si>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</si>
  <si>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</si>
  <si>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</si>
  <si>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</si>
  <si>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</si>
  <si>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</si>
  <si>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</si>
  <si>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</si>
  <si>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</si>
  <si>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</si>
  <si>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</si>
  <si>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</si>
  <si>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</si>
  <si>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</si>
  <si>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</si>
  <si>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</si>
  <si>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</si>
  <si>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</si>
  <si>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</si>
  <si>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</si>
  <si>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</si>
  <si>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</si>
  <si>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</si>
  <si>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</si>
  <si>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</si>
  <si>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</si>
  <si>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</si>
  <si>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</si>
  <si>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</si>
  <si>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</si>
  <si>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</si>
  <si>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</si>
  <si>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</si>
  <si>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</si>
  <si>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</si>
  <si>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</si>
  <si>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</si>
  <si>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</si>
  <si>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</si>
  <si>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</si>
  <si>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</si>
  <si>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</si>
  <si>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</si>
  <si>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</si>
  <si>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</si>
  <si>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</si>
  <si>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</si>
  <si>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</si>
  <si>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</si>
  <si>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</si>
  <si>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</si>
  <si>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</si>
  <si>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</si>
  <si>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</si>
  <si>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</si>
  <si>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</si>
  <si>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</si>
  <si>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</si>
  <si>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</si>
  <si>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</si>
  <si>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</si>
  <si>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</si>
  <si>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</si>
  <si>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</si>
  <si>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</si>
  <si>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</si>
  <si>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</si>
  <si>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</si>
  <si>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</si>
  <si>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</si>
  <si>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</si>
  <si>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</si>
  <si>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</si>
  <si>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</si>
  <si>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</si>
  <si>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</si>
  <si>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</si>
  <si>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</si>
  <si>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</si>
  <si>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</si>
  <si>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</si>
  <si>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</si>
  <si>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</si>
  <si>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</si>
  <si>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</si>
  <si>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</si>
  <si>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</si>
  <si>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</si>
  <si>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</si>
  <si>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</si>
  <si>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</si>
  <si>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</si>
  <si>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</si>
  <si>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</si>
  <si>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</si>
  <si>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</si>
  <si>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</si>
  <si>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</si>
  <si>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</si>
  <si>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</si>
  <si>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</si>
  <si>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</si>
  <si>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</si>
  <si>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</si>
  <si>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</si>
  <si>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</si>
  <si>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</si>
  <si>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</si>
  <si>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</si>
  <si>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</si>
  <si>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</si>
  <si>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</si>
  <si>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</si>
  <si>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</si>
  <si>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</si>
  <si>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</si>
  <si>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</si>
  <si>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</si>
  <si>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</si>
  <si>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</si>
  <si>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</si>
  <si>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</si>
  <si>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</si>
  <si>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</si>
  <si>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</si>
  <si>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</si>
  <si>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</si>
  <si>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</si>
  <si>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</si>
  <si>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</si>
  <si>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</si>
  <si>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</si>
  <si>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</si>
  <si>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</si>
  <si>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</si>
  <si>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</si>
  <si>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</si>
  <si>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</si>
  <si>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</si>
  <si>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</si>
  <si>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</si>
  <si>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</si>
  <si>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</si>
  <si>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</si>
  <si>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</si>
  <si>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</si>
  <si>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</si>
  <si>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</si>
  <si>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</si>
  <si>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</si>
  <si>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</si>
  <si>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</si>
  <si>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</si>
  <si>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</si>
  <si>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</si>
  <si>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</si>
  <si>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</si>
  <si>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</si>
  <si>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</si>
  <si>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</si>
  <si>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</si>
  <si>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</si>
  <si>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</si>
  <si>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</si>
  <si>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</si>
  <si>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</si>
  <si>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</si>
  <si>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</si>
  <si>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</si>
  <si>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</si>
  <si>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</si>
  <si>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</si>
  <si>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</si>
  <si>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</si>
  <si>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</si>
  <si>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</si>
  <si>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</si>
  <si>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</si>
  <si>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</si>
  <si>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</si>
  <si>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</si>
  <si>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</si>
  <si>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</si>
  <si>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</si>
  <si>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</si>
  <si>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</si>
  <si>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</si>
  <si>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</si>
  <si>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</si>
  <si>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</si>
  <si>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</si>
  <si>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</si>
  <si>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</si>
  <si>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</si>
  <si>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</si>
  <si>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</si>
  <si>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</si>
  <si>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</si>
  <si>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</si>
  <si>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</si>
  <si>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</si>
  <si>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</si>
  <si>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</si>
  <si>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</si>
  <si>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</si>
  <si>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</si>
  <si>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</si>
  <si>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</si>
  <si>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</si>
  <si>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</si>
  <si>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</si>
  <si>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</si>
  <si>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</si>
  <si>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</si>
  <si>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</si>
  <si>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</si>
  <si>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</si>
  <si>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</si>
  <si>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</si>
  <si>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</si>
  <si>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</si>
  <si>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</si>
  <si>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</si>
  <si>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</si>
  <si>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</si>
  <si>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</si>
  <si>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</si>
  <si>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</si>
  <si>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</si>
  <si>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</si>
  <si>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</si>
  <si>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</si>
  <si>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</si>
  <si>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</si>
  <si>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</si>
  <si>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</si>
  <si>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</si>
  <si>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</si>
  <si>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</si>
  <si>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</si>
  <si>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</si>
  <si>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</si>
  <si>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</si>
  <si>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</si>
  <si>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</si>
  <si>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</si>
  <si>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</si>
  <si>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</si>
  <si>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</si>
  <si>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</si>
  <si>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</si>
  <si>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</si>
  <si>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</si>
  <si>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</si>
  <si>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</si>
  <si>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</si>
  <si>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</si>
  <si>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</si>
  <si>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</si>
  <si>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</si>
  <si>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</si>
  <si>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</si>
  <si>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</si>
  <si>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</si>
  <si>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</si>
  <si>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</si>
  <si>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</si>
  <si>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</si>
  <si>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</si>
  <si>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</si>
  <si>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</si>
  <si>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</si>
  <si>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</si>
  <si>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</si>
  <si>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</si>
  <si>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</si>
  <si>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</si>
  <si>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</si>
  <si>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</si>
  <si>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</si>
  <si>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</si>
  <si>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</si>
  <si>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</si>
  <si>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</si>
  <si>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</si>
  <si>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</si>
  <si>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</si>
  <si>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</si>
  <si>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</si>
  <si>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</si>
  <si>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</si>
  <si>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</si>
  <si>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</si>
  <si>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</si>
  <si>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</si>
  <si>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</si>
  <si>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</si>
  <si>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</si>
  <si>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</si>
  <si>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</si>
  <si>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</si>
  <si>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</si>
  <si>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</si>
  <si>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</si>
  <si>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</si>
  <si>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</si>
  <si>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</si>
  <si>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</si>
  <si>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</si>
  <si>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</si>
  <si>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</si>
  <si>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</si>
  <si>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</si>
  <si>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</si>
  <si>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</si>
  <si>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</si>
  <si>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</si>
  <si>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</si>
  <si>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</si>
  <si>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</si>
  <si>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</si>
  <si>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</si>
  <si>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</si>
  <si>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</si>
  <si>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</si>
  <si>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</si>
  <si>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</si>
  <si>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</si>
  <si>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</si>
  <si>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</si>
  <si>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</si>
  <si>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</si>
  <si>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</si>
  <si>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</si>
  <si>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</si>
  <si>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</si>
  <si>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</si>
  <si>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</si>
  <si>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</si>
  <si>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</si>
  <si>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</si>
  <si>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</si>
  <si>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</si>
  <si>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</si>
  <si>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</si>
  <si>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</si>
  <si>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</si>
  <si>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</si>
  <si>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</si>
  <si>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</si>
  <si>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</si>
  <si>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</si>
  <si>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</si>
  <si>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</si>
  <si>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</si>
  <si>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</si>
  <si>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</si>
  <si>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</si>
  <si>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</si>
  <si>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</si>
  <si>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</si>
  <si>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</si>
  <si>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</si>
  <si>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</si>
  <si>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</si>
  <si>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</si>
  <si>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</si>
  <si>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</si>
  <si>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</si>
  <si>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</si>
  <si>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</si>
  <si>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</si>
  <si>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</si>
  <si>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</si>
  <si>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</si>
  <si>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</si>
  <si>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</si>
  <si>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</si>
  <si>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</si>
  <si>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</si>
  <si>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</si>
  <si>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</si>
  <si>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</si>
  <si>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</si>
  <si>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</si>
  <si>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</si>
  <si>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</si>
  <si>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</si>
  <si>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</si>
  <si>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</si>
  <si>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</si>
  <si>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</si>
  <si>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</si>
  <si>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</si>
  <si>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</si>
  <si>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</si>
  <si>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</si>
  <si>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</si>
  <si>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</si>
  <si>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</si>
  <si>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</si>
  <si>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</si>
  <si>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</si>
  <si>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</si>
  <si>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</si>
  <si>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</si>
  <si>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</si>
  <si>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</si>
  <si>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</si>
  <si>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</si>
  <si>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</si>
  <si>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</si>
  <si>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</si>
  <si>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</si>
  <si>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</si>
  <si>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</si>
  <si>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</si>
  <si>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</si>
  <si>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</si>
  <si>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</si>
  <si>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</si>
  <si>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</si>
  <si>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</si>
  <si>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</si>
  <si>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</si>
  <si>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</si>
  <si>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</si>
  <si>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</si>
  <si>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</si>
  <si>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</si>
  <si>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</si>
  <si>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</si>
  <si>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</si>
  <si>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</si>
  <si>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</si>
  <si>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</si>
  <si>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</si>
  <si>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</si>
  <si>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</si>
  <si>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</si>
  <si>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</si>
  <si>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</si>
  <si>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</si>
  <si>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</si>
  <si>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</si>
  <si>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</si>
  <si>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</si>
  <si>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</si>
  <si>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</si>
  <si>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</si>
  <si>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</si>
  <si>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</si>
  <si>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</si>
  <si>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</si>
  <si>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</si>
  <si>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</si>
  <si>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</si>
  <si>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</si>
  <si>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</si>
  <si>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</si>
  <si>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</si>
  <si>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</si>
  <si>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</si>
  <si>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</si>
  <si>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</si>
  <si>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</si>
  <si>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</si>
  <si>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</si>
  <si>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</si>
  <si>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</si>
  <si>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</si>
  <si>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</si>
  <si>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</si>
  <si>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</si>
  <si>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</si>
  <si>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</si>
  <si>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</si>
  <si>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</si>
  <si>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</si>
  <si>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</si>
  <si>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</si>
  <si>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</si>
  <si>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</si>
  <si>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</si>
  <si>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</si>
  <si>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</si>
  <si>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</si>
  <si>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</si>
  <si>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</si>
  <si>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</si>
  <si>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</si>
  <si>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</si>
  <si>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</si>
  <si>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</si>
  <si>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</si>
  <si>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</si>
  <si>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</si>
  <si>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</si>
  <si>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</si>
  <si>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</si>
  <si>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</si>
  <si>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</si>
  <si>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</si>
  <si>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</si>
  <si>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</si>
  <si>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</si>
  <si>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</si>
  <si>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</si>
  <si>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</si>
  <si>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</si>
  <si>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</si>
  <si>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</si>
  <si>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</si>
  <si>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</si>
  <si>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</si>
  <si>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</si>
  <si>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</si>
  <si>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</si>
  <si>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</si>
  <si>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</si>
  <si>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</si>
  <si>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</si>
  <si>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</si>
  <si>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</si>
  <si>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</si>
  <si>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</si>
  <si>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</si>
  <si>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</si>
  <si>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</si>
  <si>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</si>
  <si>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</si>
  <si>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</si>
  <si>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</si>
  <si>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</si>
  <si>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</si>
  <si>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</si>
  <si>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</si>
  <si>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</si>
  <si>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</si>
  <si>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</si>
  <si>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</si>
  <si>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</si>
  <si>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</si>
  <si>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</si>
  <si>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</si>
  <si>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</si>
  <si>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</si>
  <si>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</si>
  <si>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</si>
  <si>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</si>
  <si>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</si>
  <si>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</si>
  <si>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</si>
  <si>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</si>
  <si>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</si>
  <si>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</si>
  <si>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</si>
  <si>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</si>
  <si>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</si>
  <si>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</si>
  <si>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</si>
  <si>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</si>
  <si>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</si>
  <si>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</si>
  <si>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</si>
  <si>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</si>
  <si>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</si>
  <si>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</si>
  <si>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</si>
  <si>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</si>
  <si>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</si>
  <si>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</si>
  <si>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</si>
  <si>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</si>
  <si>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</si>
  <si>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</si>
  <si>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</si>
  <si>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</si>
  <si>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</si>
  <si>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</si>
  <si>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</si>
  <si>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</si>
  <si>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</si>
  <si>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</si>
  <si>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</si>
  <si>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</si>
  <si>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</si>
  <si>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</si>
  <si>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</si>
  <si>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</si>
  <si>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</si>
  <si>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</si>
  <si>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</si>
  <si>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</si>
  <si>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</si>
  <si>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</si>
  <si>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</si>
  <si>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</si>
  <si>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</si>
  <si>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</si>
  <si>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</si>
  <si>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</si>
  <si>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</si>
  <si>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</si>
  <si>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</si>
  <si>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</si>
  <si>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</si>
  <si>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</si>
  <si>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</si>
  <si>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</si>
  <si>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</si>
  <si>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</si>
  <si>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</si>
  <si>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</si>
  <si>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</si>
  <si>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</si>
  <si>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</si>
  <si>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</si>
  <si>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</si>
  <si>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</si>
  <si>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</si>
  <si>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</si>
  <si>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</si>
  <si>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</si>
  <si>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</si>
  <si>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</si>
  <si>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</si>
  <si>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</si>
  <si>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</si>
  <si>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</si>
  <si>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</si>
  <si>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</si>
  <si>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</si>
  <si>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</si>
  <si>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</si>
  <si>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</si>
  <si>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</si>
  <si>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</si>
  <si>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</si>
  <si>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</si>
  <si>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</si>
  <si>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</si>
  <si>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</si>
  <si>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</si>
  <si>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</si>
  <si>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</si>
  <si>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</si>
  <si>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</si>
  <si>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</si>
  <si>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</si>
  <si>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</si>
  <si>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</si>
  <si>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</si>
  <si>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</si>
  <si>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</si>
  <si>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</si>
  <si>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</si>
  <si>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</si>
  <si>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</si>
  <si>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</si>
  <si>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</si>
  <si>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</si>
  <si>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</si>
  <si>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</si>
  <si>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</si>
  <si>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</si>
  <si>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</si>
  <si>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</si>
  <si>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</si>
  <si>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</si>
  <si>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</si>
  <si>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</si>
  <si>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</si>
  <si>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</si>
  <si>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</si>
  <si>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</si>
  <si>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</si>
  <si>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</si>
  <si>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</si>
  <si>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</si>
  <si>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</si>
  <si>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</si>
  <si>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</si>
  <si>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</si>
  <si>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</si>
  <si>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</si>
  <si>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</si>
  <si>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</si>
  <si>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</si>
  <si>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</si>
  <si>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</si>
  <si>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</si>
  <si>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</si>
  <si>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</si>
  <si>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</si>
  <si>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</si>
  <si>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</si>
  <si>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</si>
  <si>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</si>
  <si>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</si>
  <si>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</si>
  <si>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</si>
  <si>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</si>
  <si>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</si>
  <si>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</si>
  <si>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</si>
  <si>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</si>
  <si>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</si>
  <si>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</si>
  <si>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</si>
  <si>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</si>
  <si>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</si>
  <si>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</si>
  <si>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</si>
  <si>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</si>
  <si>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</si>
  <si>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</si>
  <si>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</si>
  <si>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</si>
  <si>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</si>
  <si>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</si>
  <si>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</si>
  <si>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</si>
  <si>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</si>
  <si>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</si>
  <si>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</si>
  <si>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</si>
  <si>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</si>
  <si>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</si>
  <si>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</si>
  <si>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</si>
  <si>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</si>
  <si>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</si>
  <si>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</si>
  <si>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</si>
  <si>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</si>
  <si>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</si>
  <si>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</si>
  <si>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</si>
  <si>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</si>
  <si>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</si>
  <si>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</si>
  <si>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</si>
  <si>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</si>
  <si>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</si>
  <si>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</si>
  <si>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</si>
  <si>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</si>
  <si>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</si>
  <si>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</si>
  <si>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</si>
  <si>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</si>
  <si>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</si>
  <si>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</si>
  <si>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</si>
  <si>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</si>
  <si>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</si>
  <si>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</si>
  <si>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</si>
  <si>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</si>
  <si>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</si>
  <si>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</si>
  <si>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</si>
  <si>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</si>
  <si>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</si>
  <si>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</si>
  <si>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</si>
  <si>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</si>
  <si>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</si>
  <si>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</si>
  <si>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</si>
  <si>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</si>
  <si>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</si>
  <si>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</si>
  <si>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</si>
  <si>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</si>
  <si>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</si>
  <si>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</si>
  <si>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</si>
  <si>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</si>
  <si>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</si>
  <si>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</si>
  <si>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</si>
  <si>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</si>
  <si>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</si>
  <si>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</si>
  <si>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</si>
  <si>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</si>
  <si>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</si>
  <si>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</si>
  <si>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</si>
  <si>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</si>
  <si>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</si>
  <si>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</si>
  <si>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</si>
  <si>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</si>
  <si>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</si>
  <si>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</si>
  <si>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</si>
  <si>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</si>
  <si>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</si>
  <si>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</si>
  <si>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</si>
  <si>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</si>
  <si>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</si>
  <si>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</si>
  <si>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</si>
  <si>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</si>
  <si>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</si>
  <si>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</si>
  <si>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</si>
  <si>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</si>
  <si>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</si>
  <si>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</si>
  <si>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</si>
  <si>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</si>
  <si>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</si>
  <si>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</si>
  <si>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</si>
  <si>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</si>
  <si>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</si>
  <si>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</si>
  <si>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</si>
  <si>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</si>
  <si>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</si>
  <si>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</si>
  <si>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</si>
  <si>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</si>
  <si>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</si>
  <si>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</si>
  <si>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</si>
  <si>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</si>
  <si>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</si>
  <si>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</si>
  <si>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</si>
  <si>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</si>
  <si>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</si>
  <si>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</si>
  <si>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</si>
  <si>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</si>
  <si>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</si>
  <si>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</si>
  <si>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</si>
  <si>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</si>
  <si>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</si>
  <si>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</si>
  <si>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</si>
  <si>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</si>
  <si>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</si>
  <si>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</si>
  <si>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</si>
  <si>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</si>
  <si>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</si>
  <si>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</si>
  <si>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</si>
  <si>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</si>
  <si>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</si>
  <si>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</si>
  <si>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</si>
  <si>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</si>
  <si>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</si>
  <si>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</si>
  <si>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</si>
  <si>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</si>
  <si>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</si>
  <si>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</si>
  <si>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</si>
  <si>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</si>
  <si>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</si>
  <si>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</si>
  <si>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</si>
  <si>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</si>
  <si>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</si>
  <si>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</si>
  <si>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</si>
  <si>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</si>
  <si>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</si>
  <si>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</si>
  <si>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</si>
  <si>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</si>
  <si>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</si>
  <si>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</si>
  <si>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</si>
  <si>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</si>
  <si>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</si>
  <si>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</si>
  <si>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</si>
  <si>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</si>
  <si>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</si>
  <si>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</si>
  <si>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</si>
  <si>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</si>
  <si>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</si>
  <si>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</si>
  <si>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</si>
  <si>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</si>
  <si>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</si>
  <si>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</si>
  <si>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</si>
  <si>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</si>
  <si>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</si>
  <si>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</si>
  <si>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</si>
  <si>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</si>
  <si>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</si>
  <si>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</si>
  <si>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</si>
  <si>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</si>
  <si>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</si>
  <si>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</si>
  <si>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</si>
  <si>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</si>
  <si>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</si>
  <si>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</si>
  <si>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</si>
  <si>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</si>
  <si>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</si>
  <si>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</si>
  <si>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</si>
  <si>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</si>
  <si>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</si>
  <si>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</si>
  <si>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</si>
  <si>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</si>
  <si>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</si>
  <si>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</si>
  <si>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</si>
  <si>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</si>
  <si>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</si>
  <si>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</si>
  <si>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</si>
  <si>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</si>
  <si>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</si>
  <si>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</si>
  <si>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</si>
  <si>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</si>
  <si>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</si>
  <si>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</si>
  <si>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</si>
  <si>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</si>
  <si>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</si>
  <si>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</si>
  <si>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</si>
  <si>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</si>
  <si>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</si>
  <si>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</si>
  <si>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</si>
  <si>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</si>
  <si>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</si>
  <si>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</si>
  <si>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</si>
  <si>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</si>
  <si>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</si>
  <si>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</si>
  <si>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</si>
  <si>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</si>
  <si>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</si>
  <si>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</si>
  <si>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</si>
  <si>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</si>
  <si>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</si>
  <si>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</si>
  <si>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</si>
  <si>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</si>
  <si>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</si>
  <si>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</si>
  <si>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</si>
  <si>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</si>
  <si>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</si>
  <si>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</si>
  <si>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</si>
  <si>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</si>
  <si>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</si>
  <si>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</si>
  <si>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</si>
  <si>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</si>
  <si>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</si>
  <si>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</si>
  <si>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</si>
  <si>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</si>
  <si>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</si>
  <si>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</si>
  <si>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</si>
  <si>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</si>
  <si>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</si>
  <si>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</si>
  <si>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</si>
  <si>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</si>
  <si>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</si>
  <si>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</si>
  <si>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</si>
  <si>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</si>
  <si>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</si>
  <si>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</si>
  <si>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</si>
  <si>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</si>
  <si>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</si>
  <si>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</si>
  <si>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</si>
  <si>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</si>
  <si>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</si>
  <si>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</si>
  <si>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</si>
  <si>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</si>
  <si>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</si>
  <si>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</si>
  <si>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</si>
  <si>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</si>
  <si>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</si>
  <si>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</si>
  <si>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</si>
  <si>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</si>
  <si>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</si>
  <si>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</si>
  <si>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</si>
  <si>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</si>
  <si>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</si>
  <si>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</si>
  <si>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</si>
  <si>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</si>
  <si>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</si>
  <si>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</si>
  <si>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</si>
  <si>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</si>
  <si>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</si>
  <si>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</si>
  <si>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</si>
  <si>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</si>
  <si>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</si>
  <si>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</si>
  <si>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</si>
  <si>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</si>
  <si>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</si>
  <si>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</si>
  <si>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</si>
  <si>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</si>
  <si>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</si>
  <si>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</si>
  <si>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</si>
  <si>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</si>
  <si>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</si>
  <si>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</si>
  <si>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</si>
  <si>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</si>
  <si>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</si>
  <si>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</si>
  <si>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</si>
  <si>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</si>
  <si>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</si>
  <si>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</si>
  <si>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</si>
  <si>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</si>
  <si>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</si>
  <si>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</si>
  <si>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</si>
  <si>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</si>
  <si>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</si>
  <si>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</si>
  <si>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</si>
  <si>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</si>
  <si>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</si>
  <si>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</si>
  <si>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</si>
  <si>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</si>
  <si>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</si>
  <si>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</si>
  <si>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</si>
  <si>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</si>
  <si>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</si>
  <si>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</si>
  <si>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</si>
  <si>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</si>
  <si>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</si>
  <si>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</si>
  <si>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</si>
  <si>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</si>
  <si>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</si>
  <si>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</si>
  <si>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</si>
  <si>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</si>
  <si>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</si>
  <si>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</si>
  <si>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</si>
  <si>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</si>
  <si>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</si>
  <si>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</si>
  <si>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</si>
  <si>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</si>
  <si>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</si>
  <si>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</si>
  <si>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</si>
  <si>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</si>
  <si>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</si>
  <si>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</si>
  <si>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</si>
  <si>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</si>
  <si>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</si>
  <si>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</si>
  <si>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</si>
  <si>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</si>
  <si>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</si>
  <si>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</si>
  <si>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</si>
  <si>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</si>
  <si>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</si>
  <si>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</si>
  <si>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</si>
  <si>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</si>
  <si>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</si>
  <si>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</si>
  <si>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</si>
  <si>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</si>
  <si>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</si>
  <si>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</si>
  <si>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</si>
  <si>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</si>
  <si>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</si>
  <si>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</si>
  <si>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</si>
  <si>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</si>
  <si>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</si>
  <si>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</si>
  <si>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</si>
  <si>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</si>
  <si>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</si>
  <si>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</si>
  <si>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</si>
  <si>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</si>
  <si>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</si>
  <si>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</si>
  <si>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</si>
  <si>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</si>
  <si>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</si>
  <si>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</si>
  <si>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</si>
  <si>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</si>
  <si>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</si>
  <si>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</si>
  <si>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</si>
  <si>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</si>
  <si>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</si>
  <si>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</si>
  <si>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</si>
  <si>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</si>
  <si>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</si>
  <si>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</si>
  <si>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</si>
  <si>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</si>
  <si>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</si>
  <si>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</si>
  <si>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</si>
  <si>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</si>
  <si>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</si>
  <si>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</si>
  <si>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</si>
  <si>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</si>
  <si>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</si>
  <si>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</si>
  <si>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</si>
  <si>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</si>
  <si>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</si>
  <si>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</si>
  <si>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</si>
  <si>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</si>
  <si>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</si>
  <si>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</si>
  <si>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</si>
  <si>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</si>
  <si>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</si>
  <si>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</si>
  <si>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</si>
  <si>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</si>
  <si>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</si>
  <si>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</si>
  <si>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</si>
  <si>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</si>
  <si>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</si>
  <si>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</si>
  <si>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</si>
  <si>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</si>
  <si>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</si>
  <si>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</si>
  <si>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</si>
  <si>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</si>
  <si>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</si>
  <si>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</si>
  <si>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</si>
  <si>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</si>
  <si>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</si>
  <si>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</si>
  <si>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</si>
  <si>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</si>
  <si>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</si>
  <si>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</si>
  <si>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</si>
  <si>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</si>
  <si>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</si>
  <si>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</si>
  <si>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</si>
  <si>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</si>
  <si>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</si>
  <si>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</si>
  <si>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</si>
  <si>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</si>
  <si>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</si>
  <si>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</si>
  <si>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</si>
  <si>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</si>
  <si>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</si>
  <si>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</si>
  <si>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</si>
  <si>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</si>
  <si>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</si>
  <si>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</si>
  <si>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</si>
  <si>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</si>
  <si>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</si>
  <si>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</si>
  <si>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</si>
  <si>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</si>
  <si>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</si>
  <si>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</si>
  <si>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</si>
  <si>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</si>
  <si>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</si>
  <si>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</si>
  <si>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</si>
  <si>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</si>
  <si>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</si>
  <si>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</si>
  <si>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</si>
  <si>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</si>
  <si>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</si>
  <si>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</si>
  <si>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</si>
  <si>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</si>
  <si>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</si>
  <si>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</si>
  <si>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</si>
  <si>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</si>
  <si>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</si>
  <si>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</si>
  <si>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</si>
  <si>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</si>
  <si>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</si>
  <si>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</si>
  <si>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</si>
  <si>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</si>
  <si>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</si>
  <si>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</si>
  <si>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</si>
  <si>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</si>
  <si>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</si>
  <si>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</si>
  <si>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</si>
  <si>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</si>
  <si>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</si>
  <si>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</si>
  <si>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</si>
  <si>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</si>
  <si>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</si>
  <si>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</si>
  <si>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</si>
  <si>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</si>
  <si>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</si>
  <si>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</si>
  <si>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</si>
  <si>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</si>
  <si>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</si>
  <si>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</si>
  <si>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</si>
  <si>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</si>
  <si>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</si>
  <si>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</si>
  <si>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</si>
  <si>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</si>
  <si>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</si>
  <si>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</si>
  <si>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</si>
  <si>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</si>
  <si>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</si>
  <si>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</si>
  <si>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</si>
  <si>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</si>
  <si>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</si>
  <si>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</si>
  <si>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</si>
  <si>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</si>
  <si>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</si>
  <si>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</si>
  <si>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</si>
  <si>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</si>
  <si>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</si>
  <si>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</si>
  <si>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</si>
  <si>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</si>
  <si>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</si>
  <si>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</si>
  <si>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</si>
  <si>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</si>
  <si>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</si>
  <si>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</si>
  <si>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</si>
  <si>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</si>
  <si>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</si>
  <si>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</si>
  <si>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</si>
  <si>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</si>
  <si>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</si>
  <si>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</si>
  <si>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</si>
  <si>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</si>
  <si>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</si>
  <si>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</si>
  <si>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</si>
  <si>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</si>
  <si>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</si>
  <si>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</si>
  <si>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</si>
  <si>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</si>
  <si>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</si>
  <si>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</si>
  <si>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</si>
  <si>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</si>
  <si>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</si>
  <si>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</si>
  <si>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</si>
  <si>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</si>
  <si>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</si>
  <si>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</si>
  <si>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</si>
  <si>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</si>
  <si>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</si>
  <si>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</si>
  <si>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</si>
  <si>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</si>
  <si>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</si>
  <si>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</si>
  <si>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</si>
  <si>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</si>
  <si>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</si>
  <si>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</si>
  <si>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</si>
  <si>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</si>
  <si>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</si>
  <si>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</si>
  <si>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</si>
  <si>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</si>
  <si>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</si>
  <si>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</si>
  <si>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</si>
  <si>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</si>
  <si>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</si>
  <si>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</si>
  <si>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</si>
  <si>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</si>
  <si>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</si>
  <si>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</si>
  <si>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</si>
  <si>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</si>
  <si>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</si>
  <si>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</si>
  <si>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</si>
  <si>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</si>
  <si>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</si>
  <si>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</si>
  <si>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</si>
  <si>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</si>
  <si>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</si>
  <si>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</si>
  <si>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</si>
  <si>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</si>
  <si>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</si>
  <si>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</si>
  <si>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</si>
  <si>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</si>
  <si>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</si>
  <si>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</si>
  <si>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</si>
  <si>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</si>
  <si>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</si>
  <si>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</si>
  <si>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</si>
  <si>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</si>
  <si>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</si>
  <si>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</si>
  <si>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</si>
  <si>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</si>
  <si>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</si>
  <si>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</si>
  <si>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</si>
  <si>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</si>
  <si>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</si>
  <si>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</si>
  <si>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</si>
  <si>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</si>
  <si>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</si>
  <si>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</si>
  <si>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</si>
  <si>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</si>
  <si>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</si>
  <si>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</si>
  <si>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</si>
  <si>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</si>
  <si>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</si>
  <si>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</si>
  <si>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</si>
  <si>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</si>
  <si>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</si>
  <si>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</si>
  <si>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</si>
  <si>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</si>
  <si>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</si>
  <si>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</si>
  <si>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</si>
  <si>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</si>
  <si>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</si>
  <si>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</si>
  <si>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</si>
  <si>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</si>
  <si>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</si>
  <si>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</si>
  <si>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</si>
  <si>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</si>
  <si>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</si>
  <si>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</si>
  <si>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</si>
  <si>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</si>
  <si>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</si>
  <si>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</si>
  <si>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</si>
  <si>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</si>
  <si>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</si>
  <si>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</si>
  <si>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</si>
  <si>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</si>
  <si>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</si>
  <si>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</si>
  <si>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</si>
  <si>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</si>
  <si>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</si>
  <si>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</si>
  <si>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</si>
  <si>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</si>
  <si>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</si>
  <si>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</si>
  <si>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</si>
  <si>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</si>
  <si>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</si>
  <si>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</si>
  <si>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</si>
  <si>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</si>
  <si>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</si>
  <si>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</si>
  <si>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</si>
  <si>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</si>
  <si>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</si>
  <si>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</si>
  <si>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</si>
  <si>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</si>
  <si>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</si>
  <si>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</si>
  <si>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</si>
  <si>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</si>
  <si>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</si>
  <si>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</si>
  <si>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</si>
  <si>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</si>
  <si>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</si>
  <si>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</si>
  <si>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</si>
  <si>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</si>
  <si>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</si>
  <si>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</si>
  <si>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</si>
  <si>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</si>
  <si>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</si>
  <si>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</si>
  <si>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</si>
  <si>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</si>
  <si>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</si>
  <si>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</si>
  <si>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</si>
  <si>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</si>
  <si>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</si>
  <si>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</si>
  <si>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</si>
  <si>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</si>
  <si>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</si>
  <si>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</si>
  <si>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</si>
  <si>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</si>
  <si>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</si>
  <si>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</si>
  <si>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</si>
  <si>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</si>
  <si>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</si>
  <si>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</si>
  <si>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</si>
  <si>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</si>
  <si>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</si>
  <si>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</si>
  <si>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</si>
  <si>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</si>
  <si>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</si>
  <si>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</si>
  <si>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</si>
  <si>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</si>
  <si>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</si>
  <si>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</si>
  <si>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</si>
  <si>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</si>
  <si>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</si>
  <si>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</si>
  <si>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</si>
  <si>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</si>
  <si>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</si>
  <si>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</si>
  <si>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</si>
  <si>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</si>
  <si>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</si>
  <si>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</si>
  <si>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</si>
  <si>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</si>
  <si>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</si>
  <si>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</si>
  <si>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</si>
  <si>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</si>
  <si>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</si>
  <si>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</si>
  <si>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</si>
  <si>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</si>
  <si>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</si>
  <si>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</si>
  <si>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</si>
  <si>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</si>
  <si>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</si>
  <si>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</si>
  <si>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</si>
  <si>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</si>
  <si>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</si>
  <si>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</si>
  <si>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</si>
  <si>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</si>
  <si>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</si>
  <si>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</si>
  <si>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</si>
  <si>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</si>
  <si>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</si>
  <si>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</si>
  <si>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</si>
  <si>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</si>
  <si>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</si>
  <si>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</si>
  <si>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</si>
  <si>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</si>
  <si>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</si>
  <si>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</si>
  <si>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</si>
  <si>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</si>
  <si>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</si>
  <si>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</si>
  <si>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</si>
  <si>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</si>
  <si>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</si>
  <si>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</si>
  <si>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</si>
  <si>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</si>
  <si>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</si>
  <si>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</si>
  <si>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</si>
  <si>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</si>
  <si>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</si>
  <si>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</si>
  <si>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</si>
  <si>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</si>
  <si>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</si>
  <si>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</si>
  <si>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</si>
  <si>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</si>
  <si>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</si>
  <si>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</si>
  <si>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</si>
  <si>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</si>
  <si>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</si>
  <si>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</si>
  <si>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</si>
  <si>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</si>
  <si>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</si>
  <si>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</si>
  <si>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</si>
  <si>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</si>
  <si>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</si>
  <si>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</si>
  <si>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</si>
  <si>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</si>
  <si>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</si>
  <si>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</si>
  <si>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</si>
  <si>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</si>
  <si>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</si>
  <si>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</si>
  <si>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</si>
  <si>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</si>
  <si>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</si>
  <si>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</si>
  <si>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</si>
  <si>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</si>
  <si>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</si>
  <si>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</si>
  <si>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</si>
  <si>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</si>
  <si>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</si>
  <si>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</si>
  <si>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</si>
  <si>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</si>
  <si>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</si>
  <si>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</si>
  <si>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</si>
  <si>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</si>
  <si>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</si>
  <si>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</si>
  <si>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</si>
  <si>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</si>
  <si>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</si>
  <si>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</si>
  <si>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</si>
  <si>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</si>
  <si>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</si>
  <si>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</si>
  <si>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</si>
  <si>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</si>
  <si>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</si>
  <si>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</si>
  <si>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</si>
  <si>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</si>
  <si>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</si>
  <si>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</si>
  <si>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</si>
  <si>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</si>
  <si>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</si>
  <si>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</si>
  <si>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</si>
  <si>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</si>
  <si>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</si>
  <si>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</si>
  <si>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</si>
  <si>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</si>
  <si>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</si>
  <si>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</si>
  <si>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</si>
  <si>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</si>
  <si>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</si>
  <si>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</si>
  <si>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</si>
  <si>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</si>
  <si>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</si>
  <si>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</si>
  <si>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</si>
  <si>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</si>
  <si>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</si>
  <si>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</si>
  <si>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</si>
  <si>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</si>
  <si>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</si>
  <si>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</si>
  <si>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</si>
  <si>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</si>
  <si>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</si>
  <si>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</si>
  <si>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</si>
  <si>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</si>
  <si>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</si>
  <si>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</si>
  <si>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</si>
  <si>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</si>
  <si>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</si>
  <si>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</si>
  <si>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</si>
  <si>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</si>
  <si>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</si>
  <si>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</si>
  <si>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</si>
  <si>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</si>
  <si>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</si>
  <si>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</si>
  <si>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</si>
  <si>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</si>
  <si>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</si>
  <si>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</si>
  <si>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</si>
  <si>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</si>
  <si>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</si>
  <si>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</si>
  <si>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</si>
  <si>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</si>
  <si>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</si>
  <si>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</si>
  <si>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</si>
  <si>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</si>
  <si>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</si>
  <si>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</si>
  <si>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</si>
  <si>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</si>
  <si>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</si>
  <si>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</si>
  <si>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</si>
  <si>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</si>
  <si>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</si>
  <si>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</si>
  <si>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</si>
  <si>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</si>
  <si>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</si>
  <si>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</si>
  <si>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</si>
  <si>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</si>
  <si>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</si>
  <si>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</si>
  <si>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</si>
  <si>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</si>
  <si>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</si>
  <si>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</si>
  <si>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</si>
  <si>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</si>
  <si>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</si>
  <si>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</si>
  <si>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</si>
  <si>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</si>
  <si>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</si>
  <si>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</si>
  <si>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</si>
  <si>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</si>
  <si>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</si>
  <si>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</si>
  <si>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</si>
  <si>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</si>
  <si>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</si>
  <si>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</si>
  <si>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</si>
  <si>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</si>
  <si>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</si>
  <si>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</si>
  <si>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</si>
  <si>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</si>
  <si>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</si>
  <si>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</si>
  <si>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</si>
  <si>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</si>
  <si>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</si>
  <si>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</si>
  <si>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</si>
  <si>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</si>
  <si>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</si>
  <si>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</si>
  <si>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</si>
  <si>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</si>
  <si>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</si>
  <si>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</si>
  <si>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</si>
  <si>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</si>
  <si>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</si>
  <si>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</si>
  <si>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</si>
  <si>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</si>
  <si>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</si>
  <si>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</si>
  <si>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</si>
  <si>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</si>
  <si>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</si>
  <si>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</si>
  <si>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</si>
  <si>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</si>
  <si>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</si>
  <si>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</si>
  <si>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</si>
  <si>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</si>
  <si>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</si>
  <si>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</si>
  <si>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</si>
  <si>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</si>
  <si>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</si>
  <si>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</si>
  <si>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</si>
  <si>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</si>
  <si>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</si>
  <si>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</si>
  <si>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</si>
  <si>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</si>
  <si>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</si>
  <si>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</si>
  <si>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</si>
  <si>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</si>
  <si>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</si>
  <si>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</si>
  <si>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</si>
  <si>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</si>
  <si>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</si>
  <si>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</si>
  <si>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</si>
  <si>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</si>
  <si>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</si>
  <si>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</si>
  <si>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</si>
  <si>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</si>
  <si>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</si>
  <si>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</si>
  <si>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</si>
  <si>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</si>
  <si>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</si>
  <si>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</si>
  <si>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</si>
  <si>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</si>
  <si>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</si>
  <si>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</si>
  <si>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</si>
  <si>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</si>
  <si>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</si>
  <si>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</si>
  <si>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</si>
  <si>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</si>
  <si>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</si>
  <si>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</si>
  <si>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</si>
  <si>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</si>
  <si>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</si>
  <si>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</si>
  <si>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</si>
  <si>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</si>
  <si>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</si>
  <si>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</si>
  <si>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</si>
  <si>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</si>
  <si>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</si>
  <si>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</si>
  <si>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</si>
  <si>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</si>
  <si>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</si>
  <si>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</si>
  <si>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</si>
  <si>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</si>
  <si>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</si>
  <si>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</si>
  <si>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</si>
  <si>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</si>
  <si>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</si>
  <si>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</si>
  <si>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</si>
  <si>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</si>
  <si>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</si>
  <si>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</si>
  <si>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</si>
  <si>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</si>
  <si>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</si>
  <si>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</si>
  <si>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</si>
  <si>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</si>
  <si>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</si>
  <si>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</si>
  <si>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</si>
  <si>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</si>
  <si>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</si>
  <si>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</si>
  <si>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</si>
  <si>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</si>
  <si>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</si>
  <si>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</si>
  <si>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</si>
  <si>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</si>
  <si>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</si>
  <si>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</si>
  <si>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</si>
  <si>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</si>
  <si>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</si>
  <si>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</si>
  <si>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</si>
  <si>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</si>
  <si>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</si>
  <si>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</si>
  <si>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</si>
  <si>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</si>
  <si>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</si>
  <si>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</si>
  <si>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</si>
  <si>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</si>
  <si>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</si>
  <si>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</si>
  <si>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</si>
  <si>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</si>
  <si>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</si>
  <si>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</si>
  <si>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</si>
  <si>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</si>
  <si>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</si>
  <si>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</si>
  <si>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</si>
  <si>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</si>
  <si>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</si>
  <si>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</si>
  <si>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</si>
  <si>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</si>
  <si>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</si>
  <si>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</si>
  <si>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</si>
  <si>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</si>
  <si>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</si>
  <si>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</si>
  <si>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</si>
  <si>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</si>
  <si>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</si>
  <si>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</si>
  <si>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</si>
  <si>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</si>
  <si>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</si>
  <si>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</si>
  <si>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</si>
  <si>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</si>
  <si>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</si>
  <si>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</si>
  <si>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</si>
  <si>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</si>
  <si>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</si>
  <si>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</si>
  <si>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</si>
  <si>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</si>
  <si>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</si>
  <si>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</si>
  <si>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</si>
  <si>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</si>
  <si>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</si>
  <si>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</si>
  <si>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</si>
  <si>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</si>
  <si>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</si>
  <si>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</si>
  <si>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</si>
  <si>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</si>
  <si>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</si>
  <si>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</si>
  <si>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</si>
  <si>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</si>
  <si>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</si>
  <si>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</si>
  <si>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</si>
  <si>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</si>
  <si>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</si>
  <si>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</si>
  <si>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</si>
  <si>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</si>
  <si>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</si>
  <si>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</si>
  <si>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</si>
  <si>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</si>
  <si>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</si>
  <si>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</si>
  <si>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</si>
  <si>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</si>
  <si>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</si>
  <si>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</si>
  <si>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</si>
  <si>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</si>
  <si>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</si>
  <si>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</si>
  <si>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</si>
  <si>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</si>
  <si>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</si>
  <si>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</si>
  <si>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</si>
  <si>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</si>
  <si>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</si>
  <si>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</si>
  <si>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</si>
  <si>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</si>
  <si>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</si>
  <si>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</si>
  <si>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</si>
  <si>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</si>
  <si>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</si>
  <si>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</si>
  <si>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</si>
  <si>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</si>
  <si>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</si>
  <si>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</si>
  <si>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</si>
  <si>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</si>
  <si>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</si>
  <si>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</si>
  <si>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</si>
  <si>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</si>
  <si>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</si>
  <si>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</si>
  <si>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</si>
  <si>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</si>
  <si>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</si>
  <si>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</si>
  <si>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</si>
  <si>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</si>
  <si>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</si>
  <si>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</si>
  <si>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</si>
  <si>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</si>
  <si>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</si>
  <si>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</si>
  <si>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</si>
  <si>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</si>
  <si>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</si>
  <si>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</si>
  <si>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</si>
  <si>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</si>
  <si>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</si>
  <si>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</si>
  <si>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</si>
  <si>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</si>
  <si>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</si>
  <si>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</si>
  <si>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</si>
  <si>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</si>
  <si>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</si>
  <si>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</si>
  <si>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</si>
  <si>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</si>
  <si>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</si>
  <si>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</si>
  <si>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</si>
  <si>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</si>
  <si>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</si>
  <si>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</si>
  <si>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</si>
  <si>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</si>
  <si>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</si>
  <si>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</si>
  <si>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</si>
  <si>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</si>
  <si>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</si>
  <si>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</si>
  <si>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</si>
  <si>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</si>
  <si>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</si>
  <si>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</si>
  <si>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</si>
  <si>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</si>
  <si>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</si>
  <si>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</si>
  <si>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</si>
  <si>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</si>
  <si>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</si>
  <si>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</si>
  <si>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</si>
  <si>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</si>
  <si>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</si>
  <si>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</si>
  <si>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</si>
  <si>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</si>
  <si>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</si>
  <si>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</si>
  <si>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</si>
  <si>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</si>
  <si>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</si>
  <si>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</si>
  <si>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</si>
  <si>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</si>
  <si>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</si>
  <si>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</si>
  <si>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</si>
  <si>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</si>
  <si>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</si>
  <si>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</si>
  <si>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</si>
  <si>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</si>
  <si>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</si>
  <si>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</si>
  <si>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</si>
  <si>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</si>
  <si>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</si>
  <si>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</si>
  <si>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</si>
  <si>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</si>
  <si>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</si>
  <si>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</si>
  <si>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</si>
  <si>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</si>
  <si>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</si>
  <si>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</si>
  <si>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</si>
  <si>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</si>
  <si>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</si>
  <si>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</si>
  <si>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</si>
  <si>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</si>
  <si>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</si>
  <si>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</si>
  <si>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</si>
  <si>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</si>
  <si>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</si>
  <si>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</si>
  <si>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</si>
  <si>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</si>
  <si>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</si>
  <si>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</si>
  <si>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</si>
  <si>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</si>
  <si>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</si>
  <si>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</si>
  <si>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</si>
  <si>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</si>
  <si>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</si>
  <si>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</si>
  <si>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</si>
  <si>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</si>
  <si>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</si>
  <si>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</si>
  <si>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</si>
  <si>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</si>
  <si>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</si>
  <si>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</si>
  <si>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</si>
  <si>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</si>
  <si>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</si>
  <si>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</si>
  <si>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</si>
  <si>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</si>
  <si>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</si>
  <si>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</si>
  <si>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</si>
  <si>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</si>
  <si>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</si>
  <si>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</si>
  <si>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</si>
  <si>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</si>
  <si>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</si>
  <si>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</si>
  <si>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</si>
  <si>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</si>
  <si>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</si>
  <si>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</si>
  <si>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</si>
  <si>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</si>
  <si>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</si>
  <si>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</si>
  <si>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</si>
  <si>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</si>
  <si>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</si>
  <si>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</si>
  <si>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</si>
  <si>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</si>
  <si>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</si>
  <si>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</si>
  <si>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</si>
  <si>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</si>
  <si>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</si>
  <si>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</si>
  <si>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</si>
  <si>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</si>
  <si>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</si>
  <si>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</si>
  <si>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</si>
  <si>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</si>
  <si>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</si>
  <si>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</si>
  <si>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</si>
  <si>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</si>
  <si>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</si>
  <si>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</si>
  <si>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</si>
  <si>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</si>
  <si>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</si>
  <si>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</si>
  <si>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</si>
  <si>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</si>
  <si>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</si>
  <si>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</si>
  <si>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</si>
  <si>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</si>
  <si>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</si>
  <si>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</si>
  <si>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</si>
  <si>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</si>
  <si>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</si>
  <si>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</si>
  <si>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</si>
  <si>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</si>
  <si>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</si>
  <si>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</si>
  <si>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</si>
  <si>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</si>
  <si>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</si>
  <si>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</si>
  <si>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</si>
  <si>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</si>
  <si>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</si>
  <si>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</si>
  <si>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</si>
  <si>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</si>
  <si>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</si>
  <si>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</si>
  <si>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</si>
  <si>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</si>
  <si>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</si>
  <si>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</si>
  <si>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</si>
  <si>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</si>
  <si>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</si>
  <si>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</si>
  <si>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</si>
  <si>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</si>
  <si>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</si>
  <si>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</si>
  <si>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</si>
  <si>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</si>
  <si>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</si>
  <si>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</si>
  <si>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</si>
  <si>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</si>
  <si>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</si>
  <si>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</si>
  <si>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</si>
  <si>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</si>
  <si>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</si>
  <si>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</si>
  <si>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</si>
  <si>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</si>
  <si>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</si>
  <si>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</si>
  <si>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</si>
  <si>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</si>
  <si>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</si>
  <si>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</si>
  <si>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</si>
  <si>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</si>
  <si>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</si>
  <si>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</si>
  <si>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</si>
  <si>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</si>
  <si>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</si>
  <si>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</si>
  <si>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</si>
  <si>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</si>
  <si>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</si>
  <si>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</si>
  <si>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</si>
  <si>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</si>
  <si>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</si>
  <si>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</si>
  <si>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</si>
  <si>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</si>
  <si>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</si>
  <si>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</si>
  <si>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</si>
  <si>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</si>
  <si>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</si>
  <si>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</si>
  <si>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</si>
  <si>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</si>
  <si>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</si>
  <si>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</si>
  <si>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</si>
  <si>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</si>
  <si>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</si>
  <si>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</si>
  <si>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</si>
  <si>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</si>
  <si>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</si>
  <si>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</si>
  <si>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</si>
  <si>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</si>
  <si>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</si>
  <si>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</si>
  <si>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</si>
  <si>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</si>
  <si>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</si>
  <si>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</si>
  <si>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</si>
  <si>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</si>
  <si>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</si>
  <si>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</si>
  <si>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</si>
  <si>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</si>
  <si>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</si>
  <si>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</si>
  <si>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</si>
  <si>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</si>
  <si>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</si>
  <si>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</si>
  <si>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</si>
  <si>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</si>
  <si>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</si>
  <si>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</si>
  <si>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</si>
  <si>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</si>
  <si>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</si>
  <si>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</si>
  <si>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</si>
  <si>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</si>
  <si>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</si>
  <si>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</si>
  <si>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</si>
  <si>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</si>
  <si>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</si>
  <si>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</si>
  <si>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</si>
  <si>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</si>
  <si>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</si>
  <si>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</si>
  <si>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</si>
  <si>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</si>
  <si>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</si>
  <si>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</si>
  <si>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</si>
  <si>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</si>
  <si>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</si>
  <si>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</si>
  <si>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</si>
  <si>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</si>
  <si>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</si>
  <si>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</si>
  <si>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</si>
  <si>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</si>
  <si>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</si>
  <si>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</si>
  <si>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</si>
  <si>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</si>
  <si>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</si>
  <si>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</si>
  <si>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</si>
  <si>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</si>
  <si>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</si>
  <si>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</si>
  <si>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</si>
  <si>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</si>
  <si>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</si>
  <si>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</si>
  <si>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</si>
  <si>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</si>
  <si>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</si>
  <si>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</si>
  <si>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</si>
  <si>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</si>
  <si>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</si>
  <si>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</si>
  <si>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</si>
  <si>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</si>
  <si>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</si>
  <si>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</si>
  <si>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</si>
  <si>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</si>
  <si>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</si>
  <si>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</si>
  <si>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</si>
  <si>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</si>
  <si>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</si>
  <si>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</si>
  <si>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</si>
  <si>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</si>
  <si>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</si>
  <si>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</si>
  <si>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</si>
  <si>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</si>
  <si>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</si>
  <si>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</si>
  <si>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</si>
  <si>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</si>
  <si>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</si>
  <si>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</si>
  <si>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</si>
  <si>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</si>
  <si>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</si>
  <si>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</si>
  <si>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</si>
  <si>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</si>
  <si>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</si>
  <si>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</si>
  <si>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</si>
  <si>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</si>
  <si>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</si>
  <si>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</si>
  <si>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</si>
  <si>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</si>
  <si>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</si>
  <si>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</si>
  <si>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</si>
  <si>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</si>
  <si>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</si>
  <si>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</si>
  <si>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</si>
  <si>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</si>
  <si>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</si>
  <si>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</si>
  <si>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</si>
  <si>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</si>
  <si>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</si>
  <si>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</si>
  <si>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</si>
  <si>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</si>
  <si>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</si>
  <si>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</si>
  <si>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</si>
  <si>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</si>
  <si>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</si>
  <si>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</si>
  <si>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</si>
  <si>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</si>
  <si>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</si>
  <si>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</si>
  <si>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</si>
  <si>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</si>
  <si>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</si>
  <si>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</si>
  <si>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</si>
  <si>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</si>
  <si>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</si>
  <si>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</si>
  <si>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</si>
  <si>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</si>
  <si>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</si>
  <si>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</si>
  <si>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</si>
  <si>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</si>
  <si>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</si>
  <si>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</si>
  <si>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</si>
  <si>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</si>
  <si>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</si>
  <si>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</si>
  <si>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</si>
  <si>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</si>
  <si>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</si>
  <si>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</si>
  <si>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</si>
  <si>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</si>
  <si>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</si>
  <si>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</si>
  <si>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</si>
  <si>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</si>
  <si>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</si>
  <si>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</si>
  <si>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</si>
  <si>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</si>
  <si>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</si>
  <si>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</si>
  <si>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</si>
  <si>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</si>
  <si>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</si>
  <si>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</si>
  <si>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</si>
  <si>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</si>
  <si>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</si>
  <si>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</si>
  <si>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</si>
  <si>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</si>
  <si>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</si>
  <si>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</si>
  <si>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</si>
  <si>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</si>
  <si>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</si>
  <si>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</si>
  <si>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</si>
  <si>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</si>
  <si>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</si>
  <si>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</si>
  <si>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</si>
  <si>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</si>
  <si>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</si>
  <si>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</si>
  <si>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</si>
  <si>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</si>
  <si>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</si>
  <si>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</si>
  <si>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</si>
  <si>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</si>
  <si>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</si>
  <si>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</si>
  <si>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</si>
  <si>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</si>
  <si>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</si>
  <si>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</si>
  <si>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</si>
  <si>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</si>
  <si>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</si>
  <si>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</si>
  <si>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</si>
  <si>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</si>
  <si>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</si>
  <si>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</si>
  <si>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</si>
  <si>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</si>
  <si>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</si>
  <si>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</si>
  <si>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</si>
  <si>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</si>
  <si>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</si>
  <si>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</si>
  <si>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</si>
  <si>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</si>
  <si>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</si>
  <si>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</si>
  <si>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</si>
  <si>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</si>
  <si>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</si>
  <si>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</si>
  <si>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</si>
  <si>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</si>
  <si>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</si>
  <si>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</si>
  <si>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</si>
  <si>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</si>
  <si>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</si>
  <si>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</si>
  <si>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</si>
  <si>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</si>
  <si>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</si>
  <si>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</si>
  <si>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</si>
  <si>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</si>
  <si>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</si>
  <si>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</si>
  <si>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</si>
  <si>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</si>
  <si>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</si>
  <si>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</si>
  <si>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</si>
  <si>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</si>
  <si>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</si>
  <si>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</si>
  <si>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</si>
  <si>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</si>
  <si>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</si>
  <si>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</si>
  <si>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</si>
  <si>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</si>
  <si>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</si>
  <si>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</si>
  <si>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</si>
  <si>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</si>
  <si>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</si>
  <si>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</si>
  <si>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</si>
  <si>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</si>
  <si>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</si>
  <si>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</si>
  <si>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</si>
  <si>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</si>
  <si>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</si>
  <si>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</si>
  <si>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</si>
  <si>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</si>
  <si>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</si>
  <si>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</si>
  <si>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</si>
  <si>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</si>
  <si>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</si>
  <si>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</si>
  <si>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</si>
  <si>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</si>
  <si>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</si>
  <si>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</si>
  <si>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</si>
  <si>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</si>
  <si>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</si>
  <si>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</si>
  <si>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</si>
  <si>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</si>
  <si>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</si>
  <si>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</si>
  <si>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</si>
  <si>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</si>
  <si>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</si>
  <si>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</si>
  <si>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</si>
  <si>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</si>
  <si>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</si>
  <si>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</si>
  <si>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</si>
  <si>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</si>
  <si>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</si>
  <si>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</si>
  <si>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</si>
  <si>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</si>
  <si>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</si>
  <si>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</si>
  <si>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</si>
  <si>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</si>
  <si>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</si>
  <si>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</si>
  <si>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</si>
  <si>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</si>
  <si>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</si>
  <si>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</si>
  <si>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</si>
  <si>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</si>
  <si>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</si>
  <si>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</si>
  <si>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</si>
  <si>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</si>
  <si>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</si>
  <si>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</si>
  <si>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</si>
  <si>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</si>
  <si>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</si>
  <si>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</si>
  <si>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</si>
  <si>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</si>
  <si>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</si>
  <si>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</si>
  <si>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</si>
  <si>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</si>
  <si>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</si>
  <si>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</si>
  <si>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</si>
  <si>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</si>
  <si>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</si>
  <si>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</si>
  <si>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</si>
  <si>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</si>
  <si>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</si>
  <si>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</si>
  <si>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</si>
  <si>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</si>
  <si>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</si>
  <si>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</si>
  <si>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</si>
  <si>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</si>
  <si>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</si>
  <si>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</si>
  <si>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</si>
  <si>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</si>
  <si>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</si>
  <si>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</si>
  <si>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</si>
  <si>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</si>
  <si>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</si>
  <si>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</si>
  <si>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</si>
  <si>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</si>
  <si>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</si>
  <si>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</si>
  <si>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</si>
  <si>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</si>
  <si>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</si>
  <si>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</si>
  <si>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</si>
  <si>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</si>
  <si>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</si>
  <si>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</si>
  <si>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</si>
  <si>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</si>
  <si>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</si>
  <si>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</si>
  <si>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</si>
  <si>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</si>
  <si>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</si>
  <si>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</si>
  <si>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</si>
  <si>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</si>
  <si>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</si>
  <si>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</si>
  <si>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</si>
  <si>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</si>
  <si>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</si>
  <si>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</si>
  <si>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</si>
  <si>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</si>
  <si>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</si>
  <si>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</si>
  <si>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</si>
  <si>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</si>
  <si>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</si>
  <si>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</si>
  <si>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</si>
  <si>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</si>
  <si>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</si>
  <si>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</si>
  <si>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</si>
  <si>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</si>
  <si>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</si>
  <si>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</si>
  <si>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</si>
  <si>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</si>
  <si>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</si>
  <si>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</si>
  <si>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</si>
  <si>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</si>
  <si>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</si>
  <si>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</si>
  <si>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</si>
  <si>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</si>
  <si>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</si>
  <si>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</si>
  <si>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</si>
  <si>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</si>
  <si>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</si>
  <si>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</si>
  <si>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</si>
  <si>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</si>
  <si>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</si>
  <si>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</si>
  <si>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</si>
  <si>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</si>
  <si>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</si>
  <si>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</si>
  <si>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</si>
  <si>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</si>
  <si>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</si>
  <si>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</si>
  <si>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</si>
  <si>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</si>
  <si>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</si>
  <si>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</si>
  <si>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</si>
  <si>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</si>
  <si>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</si>
  <si>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</si>
  <si>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</si>
  <si>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</si>
  <si>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</si>
  <si>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</si>
  <si>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</si>
  <si>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</si>
  <si>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</si>
  <si>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</si>
  <si>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</si>
  <si>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</si>
  <si>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</si>
  <si>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</si>
  <si>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</si>
  <si>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</si>
  <si>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</si>
  <si>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</si>
  <si>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</si>
  <si>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</si>
  <si>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</si>
  <si>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</si>
  <si>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</si>
  <si>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</si>
  <si>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</si>
  <si>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</si>
  <si>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</si>
  <si>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</si>
  <si>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</si>
  <si>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</si>
  <si>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</si>
  <si>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</si>
  <si>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</si>
  <si>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</si>
  <si>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</si>
  <si>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</si>
  <si>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</si>
  <si>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</si>
  <si>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</si>
  <si>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</si>
  <si>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</si>
  <si>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</si>
  <si>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</si>
  <si>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</si>
  <si>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</si>
  <si>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</si>
  <si>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</si>
  <si>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</si>
  <si>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</si>
  <si>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</si>
  <si>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</si>
  <si>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</si>
  <si>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</si>
  <si>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</si>
  <si>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</si>
  <si>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</si>
  <si>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</si>
  <si>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</si>
  <si>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</si>
  <si>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</si>
  <si>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</si>
  <si>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</si>
  <si>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</si>
  <si>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</si>
  <si>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</si>
  <si>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</si>
  <si>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</si>
  <si>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</si>
  <si>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</si>
  <si>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</si>
  <si>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</si>
  <si>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</si>
  <si>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</si>
  <si>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</si>
  <si>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</si>
  <si>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</si>
  <si>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</si>
  <si>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</si>
  <si>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</si>
  <si>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</si>
  <si>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</si>
  <si>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</si>
  <si>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</si>
  <si>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</si>
  <si>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</si>
  <si>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</si>
  <si>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</si>
  <si>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</si>
  <si>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</si>
  <si>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</si>
  <si>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</si>
  <si>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</si>
  <si>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</si>
  <si>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</si>
  <si>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</si>
  <si>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</si>
  <si>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</si>
  <si>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</si>
  <si>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</si>
  <si>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</si>
  <si>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</si>
  <si>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</si>
  <si>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</si>
  <si>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</si>
  <si>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</si>
  <si>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</si>
  <si>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</si>
  <si>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</si>
  <si>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</si>
  <si>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</si>
  <si>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</si>
  <si>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</si>
  <si>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</si>
  <si>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</si>
  <si>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</si>
  <si>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</si>
  <si>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</si>
  <si>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</si>
  <si>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</si>
  <si>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</si>
  <si>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</si>
  <si>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</si>
  <si>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</si>
  <si>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</si>
  <si>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</si>
  <si>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</si>
  <si>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</si>
  <si>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</si>
  <si>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</si>
  <si>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</si>
  <si>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</si>
  <si>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</si>
  <si>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</si>
  <si>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</si>
  <si>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</si>
  <si>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</si>
  <si>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</si>
  <si>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</si>
  <si>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</si>
  <si>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</si>
  <si>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</si>
  <si>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</si>
  <si>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</si>
  <si>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</si>
  <si>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</si>
  <si>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</si>
  <si>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</si>
  <si>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</si>
  <si>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</si>
  <si>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</si>
  <si>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</si>
  <si>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</si>
  <si>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</si>
  <si>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</si>
  <si>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</si>
  <si>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</si>
  <si>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</si>
  <si>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</si>
  <si>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</si>
  <si>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</si>
  <si>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</si>
  <si>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</si>
  <si>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</si>
  <si>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</si>
  <si>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</si>
  <si>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</si>
  <si>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</si>
  <si>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</si>
  <si>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</si>
  <si>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</si>
  <si>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</si>
  <si>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</si>
  <si>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</si>
  <si>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</si>
  <si>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</si>
  <si>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</si>
  <si>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</si>
  <si>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</si>
  <si>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</si>
  <si>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</si>
  <si>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</si>
  <si>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</si>
  <si>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</si>
  <si>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</si>
  <si>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</si>
  <si>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</si>
  <si>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 xml:space="preserve">347044   Ростовская область, г. Белая Калитва,ул. Машиностпоителей 16А                                                                                                                                                                                                                                          </t>
  </si>
  <si>
    <t>31681413</t>
  </si>
  <si>
    <t>6142015807</t>
  </si>
  <si>
    <t>614201001</t>
  </si>
  <si>
    <t>Заместитель директора по УВР</t>
  </si>
  <si>
    <t>Махина Л.П.</t>
  </si>
  <si>
    <t>8(863) 83 2 52 45</t>
  </si>
  <si>
    <t xml:space="preserve">Государственное бюджетное общеобразовательное учреждение Ростовской области " Белокалитвинский Матвея Платова казачий кадетский корпус"                     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</si>
</sst>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75D2~1\AppData\Local\Temp\_5B70LYBVN\_5B70LYBVO.JPG" TargetMode="External"/><Relationship Id="rId1" Type="http://schemas.openxmlformats.org/officeDocument/2006/relationships/image" Target="../media/image1.JPG"/><Relationship Id="rId4" Type="http://schemas.openxmlformats.org/officeDocument/2006/relationships/image" Target="file:///C:\Users\75D2~1\AppData\Local\Temp\_5B70LYBTG\_5B70LYBVM.PNG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59601</xdr:rowOff>
    </xdr:from>
    <xdr:to>
      <xdr:col>47</xdr:col>
      <xdr:colOff>577274</xdr:colOff>
      <xdr:row>116</xdr:row>
      <xdr:rowOff>144317</xdr:rowOff>
    </xdr:to>
    <xdr:pic>
      <xdr:nvPicPr>
        <xdr:cNvPr id="4" name="Picture 24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4445938" y="-4386336"/>
          <a:ext cx="20173807" cy="290656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opLeftCell="A21" workbookViewId="0">
      <selection activeCell="X29" sqref="X29:CF30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49" t="s">
        <v>14853</v>
      </c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  <c r="AY11" s="250"/>
      <c r="AZ11" s="250"/>
      <c r="BA11" s="250"/>
      <c r="BB11" s="250"/>
      <c r="BC11" s="250"/>
      <c r="BD11" s="250"/>
      <c r="BE11" s="250"/>
      <c r="BF11" s="250"/>
      <c r="BG11" s="250"/>
      <c r="BH11" s="250"/>
      <c r="BI11" s="250"/>
      <c r="BJ11" s="250"/>
      <c r="BK11" s="250"/>
      <c r="BL11" s="250"/>
      <c r="BM11" s="250"/>
      <c r="BN11" s="250"/>
      <c r="BO11" s="250"/>
      <c r="BP11" s="250"/>
      <c r="BQ11" s="250"/>
      <c r="BR11" s="250"/>
      <c r="BS11" s="250"/>
      <c r="BT11" s="250"/>
      <c r="BU11" s="250"/>
      <c r="BV11" s="250"/>
      <c r="BW11" s="250"/>
      <c r="BX11" s="251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46" t="s">
        <v>14854</v>
      </c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  <c r="BN13" s="247"/>
      <c r="BO13" s="247"/>
      <c r="BP13" s="247"/>
      <c r="BQ13" s="247"/>
      <c r="BR13" s="247"/>
      <c r="BS13" s="247"/>
      <c r="BT13" s="247"/>
      <c r="BU13" s="247"/>
      <c r="BV13" s="247"/>
      <c r="BW13" s="247"/>
      <c r="BX13" s="248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52" t="s">
        <v>13467</v>
      </c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4"/>
    </row>
    <row r="16" spans="1:87" ht="15" customHeight="1" thickBot="1" x14ac:dyDescent="0.25"/>
    <row r="17" spans="1:84" ht="15" customHeight="1" thickBot="1" x14ac:dyDescent="0.25">
      <c r="H17" s="246" t="s">
        <v>13468</v>
      </c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  <c r="BN17" s="247"/>
      <c r="BO17" s="247"/>
      <c r="BP17" s="247"/>
      <c r="BQ17" s="247"/>
      <c r="BR17" s="247"/>
      <c r="BS17" s="247"/>
      <c r="BT17" s="247"/>
      <c r="BU17" s="247"/>
      <c r="BV17" s="247"/>
      <c r="BW17" s="247"/>
      <c r="BX17" s="248"/>
    </row>
    <row r="18" spans="1:84" ht="15" customHeight="1" thickBot="1" x14ac:dyDescent="0.25"/>
    <row r="19" spans="1:84" ht="30" customHeight="1" x14ac:dyDescent="0.2">
      <c r="K19" s="255" t="s">
        <v>13924</v>
      </c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56"/>
      <c r="CD19" s="2"/>
      <c r="CE19" s="2"/>
      <c r="CF19" s="2"/>
    </row>
    <row r="20" spans="1:84" s="6" customFormat="1" ht="15" customHeight="1" x14ac:dyDescent="0.2">
      <c r="I20" s="7"/>
      <c r="K20" s="271"/>
      <c r="L20" s="272"/>
      <c r="M20" s="272"/>
      <c r="N20" s="272" t="s">
        <v>13469</v>
      </c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  <c r="AG20" s="272"/>
      <c r="AH20" s="272"/>
      <c r="AI20" s="272"/>
      <c r="AJ20" s="272"/>
      <c r="AK20" s="272"/>
      <c r="AL20" s="272"/>
      <c r="AM20" s="273">
        <v>2018</v>
      </c>
      <c r="AN20" s="273"/>
      <c r="AO20" s="273"/>
      <c r="AP20" s="99" t="s">
        <v>13470</v>
      </c>
      <c r="AQ20" s="237">
        <f>year+1</f>
        <v>2019</v>
      </c>
      <c r="AR20" s="237"/>
      <c r="AS20" s="237"/>
      <c r="AT20" s="257" t="s">
        <v>13471</v>
      </c>
      <c r="AU20" s="257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  <c r="BJ20" s="257"/>
      <c r="BK20" s="257"/>
      <c r="BL20" s="257"/>
      <c r="BM20" s="257"/>
      <c r="BN20" s="257"/>
      <c r="BO20" s="257"/>
      <c r="BP20" s="257"/>
      <c r="BQ20" s="257"/>
      <c r="BR20" s="257"/>
      <c r="BS20" s="257"/>
      <c r="BT20" s="257"/>
      <c r="BU20" s="258"/>
      <c r="BV20" s="4"/>
    </row>
    <row r="21" spans="1:84" s="6" customFormat="1" ht="15" customHeight="1" thickBot="1" x14ac:dyDescent="0.25">
      <c r="I21" s="7"/>
      <c r="K21" s="234" t="s">
        <v>13927</v>
      </c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42">
        <f>year</f>
        <v>2018</v>
      </c>
      <c r="AW21" s="242"/>
      <c r="AX21" s="242"/>
      <c r="AY21" s="232" t="s">
        <v>13926</v>
      </c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2"/>
      <c r="BN21" s="232"/>
      <c r="BO21" s="232"/>
      <c r="BP21" s="232"/>
      <c r="BQ21" s="232"/>
      <c r="BR21" s="232"/>
      <c r="BS21" s="232"/>
      <c r="BT21" s="232"/>
      <c r="BU21" s="233"/>
      <c r="BV21" s="4"/>
    </row>
    <row r="22" spans="1:84" ht="20.100000000000001" customHeight="1" thickBot="1" x14ac:dyDescent="0.25"/>
    <row r="23" spans="1:84" ht="15" thickBot="1" x14ac:dyDescent="0.25">
      <c r="A23" s="246" t="s">
        <v>13472</v>
      </c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8"/>
      <c r="AY23" s="246" t="s">
        <v>13473</v>
      </c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8"/>
      <c r="BQ23" s="259" t="s">
        <v>13474</v>
      </c>
      <c r="BR23" s="260"/>
      <c r="BS23" s="260"/>
      <c r="BT23" s="260"/>
      <c r="BU23" s="260"/>
      <c r="BV23" s="260"/>
      <c r="BW23" s="260"/>
      <c r="BX23" s="260"/>
      <c r="BY23" s="260"/>
      <c r="BZ23" s="260"/>
      <c r="CA23" s="260"/>
      <c r="CB23" s="260"/>
      <c r="CC23" s="261"/>
      <c r="CD23" s="8"/>
      <c r="CE23" s="8"/>
      <c r="CF23" s="9"/>
    </row>
    <row r="24" spans="1:84" ht="30" customHeight="1" x14ac:dyDescent="0.2">
      <c r="A24" s="262" t="s">
        <v>20495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63"/>
      <c r="L24" s="263"/>
      <c r="M24" s="263"/>
      <c r="N24" s="263"/>
      <c r="O24" s="263"/>
      <c r="P24" s="263"/>
      <c r="Q24" s="263"/>
      <c r="R24" s="263"/>
      <c r="S24" s="263"/>
      <c r="T24" s="263"/>
      <c r="U24" s="263"/>
      <c r="V24" s="263"/>
      <c r="W24" s="263"/>
      <c r="X24" s="263"/>
      <c r="Y24" s="263"/>
      <c r="Z24" s="263"/>
      <c r="AA24" s="263"/>
      <c r="AB24" s="263"/>
      <c r="AC24" s="263"/>
      <c r="AD24" s="263"/>
      <c r="AE24" s="263"/>
      <c r="AF24" s="263"/>
      <c r="AG24" s="263"/>
      <c r="AH24" s="263"/>
      <c r="AI24" s="263"/>
      <c r="AJ24" s="263"/>
      <c r="AK24" s="263"/>
      <c r="AL24" s="263"/>
      <c r="AM24" s="263"/>
      <c r="AN24" s="263"/>
      <c r="AO24" s="263"/>
      <c r="AP24" s="263"/>
      <c r="AQ24" s="263"/>
      <c r="AR24" s="263"/>
      <c r="AS24" s="263"/>
      <c r="AT24" s="263"/>
      <c r="AU24" s="263"/>
      <c r="AV24" s="263"/>
      <c r="AW24" s="263"/>
      <c r="AX24" s="264"/>
      <c r="AY24" s="265"/>
      <c r="AZ24" s="266"/>
      <c r="BA24" s="266"/>
      <c r="BB24" s="266"/>
      <c r="BC24" s="266"/>
      <c r="BD24" s="266"/>
      <c r="BE24" s="266"/>
      <c r="BF24" s="266"/>
      <c r="BG24" s="266"/>
      <c r="BH24" s="266"/>
      <c r="BI24" s="266"/>
      <c r="BJ24" s="266"/>
      <c r="BK24" s="266"/>
      <c r="BL24" s="266"/>
      <c r="BM24" s="267"/>
      <c r="BO24" s="225" t="s">
        <v>13918</v>
      </c>
      <c r="BP24" s="225"/>
      <c r="BQ24" s="225"/>
      <c r="BR24" s="225"/>
      <c r="BS24" s="225"/>
      <c r="BT24" s="225"/>
      <c r="BU24" s="225"/>
      <c r="BV24" s="225"/>
      <c r="BW24" s="225"/>
      <c r="BX24" s="225"/>
      <c r="BY24" s="225"/>
      <c r="BZ24" s="225"/>
      <c r="CA24" s="225"/>
      <c r="CB24" s="225"/>
      <c r="CC24" s="225"/>
      <c r="CD24" s="225"/>
      <c r="CE24" s="225"/>
      <c r="CF24" s="11"/>
    </row>
    <row r="25" spans="1:84" ht="15" x14ac:dyDescent="0.2">
      <c r="A25" s="268" t="s">
        <v>13920</v>
      </c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69"/>
      <c r="AK25" s="269"/>
      <c r="AL25" s="269"/>
      <c r="AM25" s="269"/>
      <c r="AN25" s="269"/>
      <c r="AO25" s="269"/>
      <c r="AP25" s="269"/>
      <c r="AQ25" s="269"/>
      <c r="AR25" s="269"/>
      <c r="AS25" s="269"/>
      <c r="AT25" s="269"/>
      <c r="AU25" s="269"/>
      <c r="AV25" s="269"/>
      <c r="AW25" s="269"/>
      <c r="AX25" s="270"/>
      <c r="AY25" s="236" t="s">
        <v>13921</v>
      </c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8"/>
      <c r="BO25" s="225"/>
      <c r="BP25" s="225"/>
      <c r="BQ25" s="225"/>
      <c r="BR25" s="225"/>
      <c r="BS25" s="225"/>
      <c r="BT25" s="225"/>
      <c r="BU25" s="225"/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11"/>
    </row>
    <row r="26" spans="1:84" ht="50.1" customHeight="1" thickBot="1" x14ac:dyDescent="0.25">
      <c r="A26" s="262"/>
      <c r="B26" s="263"/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4"/>
      <c r="AY26" s="239" t="s">
        <v>13925</v>
      </c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1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11"/>
    </row>
    <row r="27" spans="1:84" ht="15.75" thickBot="1" x14ac:dyDescent="0.25">
      <c r="A27" s="243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5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46" t="s">
        <v>13919</v>
      </c>
      <c r="BT27" s="247"/>
      <c r="BU27" s="247"/>
      <c r="BV27" s="247"/>
      <c r="BW27" s="247"/>
      <c r="BX27" s="247"/>
      <c r="BY27" s="247"/>
      <c r="BZ27" s="247"/>
      <c r="CA27" s="248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 x14ac:dyDescent="0.2">
      <c r="A29" s="208" t="s">
        <v>13475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30" t="s">
        <v>21784</v>
      </c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1"/>
    </row>
    <row r="30" spans="1:84" ht="27" customHeight="1" thickBot="1" x14ac:dyDescent="0.25">
      <c r="A30" s="208" t="s">
        <v>13476</v>
      </c>
      <c r="B30" s="209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10"/>
      <c r="R30" s="210"/>
      <c r="S30" s="210"/>
      <c r="T30" s="210"/>
      <c r="U30" s="210"/>
      <c r="V30" s="210"/>
      <c r="W30" s="210"/>
      <c r="X30" s="211" t="s">
        <v>21777</v>
      </c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  <c r="CF30" s="212"/>
    </row>
    <row r="31" spans="1:84" ht="13.5" thickBot="1" x14ac:dyDescent="0.25">
      <c r="A31" s="214" t="s">
        <v>13477</v>
      </c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6"/>
      <c r="Q31" s="218" t="s">
        <v>13478</v>
      </c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20"/>
    </row>
    <row r="32" spans="1:84" x14ac:dyDescent="0.2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4" t="s">
        <v>13479</v>
      </c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21" t="s">
        <v>21304</v>
      </c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3"/>
      <c r="AY32" s="215" t="s">
        <v>21305</v>
      </c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 t="s">
        <v>21306</v>
      </c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</row>
    <row r="33" spans="1:84" x14ac:dyDescent="0.2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24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6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</row>
    <row r="34" spans="1:84" x14ac:dyDescent="0.2">
      <c r="A34" s="217"/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24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6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</row>
    <row r="35" spans="1:84" x14ac:dyDescent="0.2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24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6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</row>
    <row r="36" spans="1:84" x14ac:dyDescent="0.2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27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9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  <c r="CB36" s="217"/>
      <c r="CC36" s="217"/>
      <c r="CD36" s="217"/>
      <c r="CE36" s="217"/>
      <c r="CF36" s="217"/>
    </row>
    <row r="37" spans="1:84" ht="13.5" thickBot="1" x14ac:dyDescent="0.25">
      <c r="A37" s="213">
        <v>1</v>
      </c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>
        <v>2</v>
      </c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>
        <v>3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>
        <v>4</v>
      </c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3"/>
      <c r="BN37" s="213"/>
      <c r="BO37" s="213"/>
      <c r="BP37" s="213">
        <v>5</v>
      </c>
      <c r="BQ37" s="213"/>
      <c r="BR37" s="213"/>
      <c r="BS37" s="213"/>
      <c r="BT37" s="213"/>
      <c r="BU37" s="213"/>
      <c r="BV37" s="213"/>
      <c r="BW37" s="213"/>
      <c r="BX37" s="213"/>
      <c r="BY37" s="213"/>
      <c r="BZ37" s="213"/>
      <c r="CA37" s="213"/>
      <c r="CB37" s="213"/>
      <c r="CC37" s="213"/>
      <c r="CD37" s="213"/>
      <c r="CE37" s="213"/>
      <c r="CF37" s="213"/>
    </row>
    <row r="38" spans="1:84" ht="13.5" thickBot="1" x14ac:dyDescent="0.25">
      <c r="A38" s="202">
        <v>609562</v>
      </c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4"/>
      <c r="Q38" s="205" t="s">
        <v>21778</v>
      </c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7"/>
      <c r="AH38" s="205" t="s">
        <v>21779</v>
      </c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7"/>
      <c r="AY38" s="205" t="s">
        <v>21780</v>
      </c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7"/>
      <c r="BP38" s="205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7"/>
    </row>
  </sheetData>
  <sheetProtection password="D949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  <mergeCell ref="H11:BX11"/>
    <mergeCell ref="H13:BX13"/>
    <mergeCell ref="E15:CA15"/>
    <mergeCell ref="H17:BX17"/>
    <mergeCell ref="K19:BU19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38:P38"/>
    <mergeCell ref="Q38:AG38"/>
    <mergeCell ref="AH38:AX38"/>
    <mergeCell ref="AY38:BO38"/>
    <mergeCell ref="BP38:CF38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5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8" t="s">
        <v>13007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8" t="s">
        <v>9553</v>
      </c>
      <c r="BK18" s="290"/>
      <c r="BL18" s="278" t="s">
        <v>9554</v>
      </c>
      <c r="BM18" s="278" t="s">
        <v>9555</v>
      </c>
    </row>
    <row r="19" spans="1:65" ht="60" customHeight="1" x14ac:dyDescent="0.2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63.75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25.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5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8" t="s">
        <v>13007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8" t="s">
        <v>9553</v>
      </c>
      <c r="BK18" s="290"/>
      <c r="BL18" s="278" t="s">
        <v>9554</v>
      </c>
      <c r="BM18" s="278" t="s">
        <v>9555</v>
      </c>
    </row>
    <row r="19" spans="1:65" ht="60" customHeight="1" x14ac:dyDescent="0.2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63.75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25.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8" t="s">
        <v>16461</v>
      </c>
      <c r="AE18" s="290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38.2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8" t="s">
        <v>16461</v>
      </c>
      <c r="AE18" s="290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38.2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8" t="s">
        <v>16461</v>
      </c>
      <c r="AE18" s="290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38.2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8" t="s">
        <v>17431</v>
      </c>
      <c r="R17" s="289"/>
      <c r="S17" s="289"/>
      <c r="T17" s="289"/>
      <c r="U17" s="290"/>
      <c r="V17" s="278" t="s">
        <v>13227</v>
      </c>
      <c r="W17" s="288" t="s">
        <v>17432</v>
      </c>
      <c r="X17" s="289"/>
      <c r="Y17" s="289"/>
      <c r="Z17" s="289"/>
      <c r="AA17" s="290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17433</v>
      </c>
      <c r="R18" s="288" t="s">
        <v>11604</v>
      </c>
      <c r="S18" s="290"/>
      <c r="T18" s="285" t="s">
        <v>11605</v>
      </c>
      <c r="U18" s="285" t="s">
        <v>11606</v>
      </c>
      <c r="V18" s="278"/>
      <c r="W18" s="285" t="s">
        <v>17433</v>
      </c>
      <c r="X18" s="288" t="s">
        <v>11607</v>
      </c>
      <c r="Y18" s="290"/>
      <c r="Z18" s="285" t="s">
        <v>11608</v>
      </c>
      <c r="AA18" s="285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9556</v>
      </c>
      <c r="S19" s="23" t="s">
        <v>9557</v>
      </c>
      <c r="T19" s="287"/>
      <c r="U19" s="287"/>
      <c r="V19" s="278"/>
      <c r="W19" s="287"/>
      <c r="X19" s="23" t="s">
        <v>9556</v>
      </c>
      <c r="Y19" s="23" t="s">
        <v>9557</v>
      </c>
      <c r="Z19" s="287"/>
      <c r="AA19" s="287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320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51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  <mergeCell ref="W18:W19"/>
    <mergeCell ref="X18:Y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topLeftCell="A16" workbookViewId="0">
      <selection activeCell="P22" sqref="P22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 x14ac:dyDescent="0.2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 x14ac:dyDescent="0.2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1</v>
      </c>
      <c r="Q26" s="24"/>
    </row>
    <row r="27" spans="1:17" ht="15.75" x14ac:dyDescent="0.2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 x14ac:dyDescent="0.2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 x14ac:dyDescent="0.2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 x14ac:dyDescent="0.2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 x14ac:dyDescent="0.2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8" t="s">
        <v>17431</v>
      </c>
      <c r="R17" s="289"/>
      <c r="S17" s="289"/>
      <c r="T17" s="289"/>
      <c r="U17" s="290"/>
      <c r="V17" s="278" t="s">
        <v>13227</v>
      </c>
      <c r="W17" s="288" t="s">
        <v>17432</v>
      </c>
      <c r="X17" s="289"/>
      <c r="Y17" s="289"/>
      <c r="Z17" s="289"/>
      <c r="AA17" s="290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17433</v>
      </c>
      <c r="R18" s="288" t="s">
        <v>11604</v>
      </c>
      <c r="S18" s="290"/>
      <c r="T18" s="285" t="s">
        <v>11605</v>
      </c>
      <c r="U18" s="285" t="s">
        <v>11606</v>
      </c>
      <c r="V18" s="278"/>
      <c r="W18" s="285" t="s">
        <v>17433</v>
      </c>
      <c r="X18" s="288" t="s">
        <v>11607</v>
      </c>
      <c r="Y18" s="290"/>
      <c r="Z18" s="285" t="s">
        <v>11608</v>
      </c>
      <c r="AA18" s="285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9556</v>
      </c>
      <c r="S19" s="23" t="s">
        <v>9557</v>
      </c>
      <c r="T19" s="287"/>
      <c r="U19" s="287"/>
      <c r="V19" s="278"/>
      <c r="W19" s="287"/>
      <c r="X19" s="23" t="s">
        <v>9556</v>
      </c>
      <c r="Y19" s="23" t="s">
        <v>9557</v>
      </c>
      <c r="Z19" s="287"/>
      <c r="AA19" s="287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51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8" t="s">
        <v>17431</v>
      </c>
      <c r="R17" s="289"/>
      <c r="S17" s="289"/>
      <c r="T17" s="289"/>
      <c r="U17" s="290"/>
      <c r="V17" s="278" t="s">
        <v>13227</v>
      </c>
      <c r="W17" s="288" t="s">
        <v>17432</v>
      </c>
      <c r="X17" s="289"/>
      <c r="Y17" s="289"/>
      <c r="Z17" s="289"/>
      <c r="AA17" s="290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17433</v>
      </c>
      <c r="R18" s="288" t="s">
        <v>11604</v>
      </c>
      <c r="S18" s="290"/>
      <c r="T18" s="285" t="s">
        <v>11605</v>
      </c>
      <c r="U18" s="285" t="s">
        <v>11606</v>
      </c>
      <c r="V18" s="278"/>
      <c r="W18" s="285" t="s">
        <v>17433</v>
      </c>
      <c r="X18" s="288" t="s">
        <v>11607</v>
      </c>
      <c r="Y18" s="290"/>
      <c r="Z18" s="285" t="s">
        <v>11608</v>
      </c>
      <c r="AA18" s="285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9556</v>
      </c>
      <c r="S19" s="23" t="s">
        <v>9557</v>
      </c>
      <c r="T19" s="287"/>
      <c r="U19" s="287"/>
      <c r="V19" s="278"/>
      <c r="W19" s="287"/>
      <c r="X19" s="23" t="s">
        <v>9556</v>
      </c>
      <c r="Y19" s="23" t="s">
        <v>9557</v>
      </c>
      <c r="Z19" s="287"/>
      <c r="AA19" s="287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51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15</v>
      </c>
      <c r="Q21" s="196">
        <v>15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11</v>
      </c>
      <c r="Q23" s="196">
        <v>11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4</v>
      </c>
      <c r="Q24" s="196">
        <v>4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15</v>
      </c>
      <c r="Q25" s="196">
        <v>15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305</v>
      </c>
      <c r="Q21" s="196">
        <v>0</v>
      </c>
      <c r="R21" s="196">
        <v>0</v>
      </c>
      <c r="S21" s="196">
        <v>0</v>
      </c>
      <c r="T21" s="196">
        <v>0</v>
      </c>
      <c r="U21" s="196">
        <v>20</v>
      </c>
      <c r="V21" s="196">
        <v>45</v>
      </c>
      <c r="W21" s="196">
        <v>42</v>
      </c>
      <c r="X21" s="196">
        <v>64</v>
      </c>
      <c r="Y21" s="196">
        <v>54</v>
      </c>
      <c r="Z21" s="196">
        <v>42</v>
      </c>
      <c r="AA21" s="196">
        <v>38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305</v>
      </c>
      <c r="Q22" s="196">
        <v>0</v>
      </c>
      <c r="R22" s="196">
        <v>0</v>
      </c>
      <c r="S22" s="196">
        <v>0</v>
      </c>
      <c r="T22" s="196">
        <v>0</v>
      </c>
      <c r="U22" s="196">
        <v>20</v>
      </c>
      <c r="V22" s="196">
        <v>45</v>
      </c>
      <c r="W22" s="196">
        <v>42</v>
      </c>
      <c r="X22" s="196">
        <v>64</v>
      </c>
      <c r="Y22" s="196">
        <v>54</v>
      </c>
      <c r="Z22" s="196">
        <v>42</v>
      </c>
      <c r="AA22" s="196">
        <v>38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25.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topLeftCell="A41" workbookViewId="0">
      <selection activeCell="P21" sqref="P21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1</v>
      </c>
      <c r="Q21" s="32"/>
    </row>
    <row r="22" spans="1:17" ht="15.75" x14ac:dyDescent="0.2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1</v>
      </c>
      <c r="Q22" s="32"/>
    </row>
    <row r="23" spans="1:17" ht="15.75" x14ac:dyDescent="0.2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 x14ac:dyDescent="0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 x14ac:dyDescent="0.2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1</v>
      </c>
      <c r="Q57" s="32"/>
    </row>
    <row r="58" spans="1:17" ht="15.75" x14ac:dyDescent="0.2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 x14ac:dyDescent="0.2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0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11347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5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8" t="s">
        <v>11045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</row>
    <row r="18" spans="1:60" ht="20.100000000000001" customHeight="1" x14ac:dyDescent="0.2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8"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G18:AG19"/>
    <mergeCell ref="AH18:AH19"/>
    <mergeCell ref="AI18:AI19"/>
    <mergeCell ref="AB18:AB19"/>
    <mergeCell ref="AC18:AC19"/>
    <mergeCell ref="AD18:AD19"/>
    <mergeCell ref="AE18:AE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15:C15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15447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5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8" t="s">
        <v>11045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</row>
    <row r="18" spans="1:60" ht="20.100000000000001" customHeight="1" x14ac:dyDescent="0.2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AU18:AU19"/>
    <mergeCell ref="AG18:AG19"/>
    <mergeCell ref="AH18:AH19"/>
    <mergeCell ref="AO18:AO19"/>
    <mergeCell ref="AP18:AP19"/>
    <mergeCell ref="AD18:AD19"/>
    <mergeCell ref="AE18:AE19"/>
    <mergeCell ref="AF18:AF19"/>
    <mergeCell ref="X18:X19"/>
    <mergeCell ref="AG17:AK17"/>
    <mergeCell ref="AL17:AZ17"/>
    <mergeCell ref="AI18:AI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C18:AC19"/>
    <mergeCell ref="Y18:Y19"/>
    <mergeCell ref="BA17:BB17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BA18:BA19"/>
    <mergeCell ref="BB18:BB19"/>
    <mergeCell ref="AV18:AV19"/>
    <mergeCell ref="AW18:AW19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AA18:AA19"/>
    <mergeCell ref="AB18:AB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15448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5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8" t="s">
        <v>11045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</row>
    <row r="18" spans="1:60" ht="20.100000000000001" customHeight="1" x14ac:dyDescent="0.2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H18:BH19"/>
    <mergeCell ref="BC18:BC19"/>
    <mergeCell ref="BD18:BD19"/>
    <mergeCell ref="BE18:BE19"/>
    <mergeCell ref="BF18:BF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A17:A19"/>
    <mergeCell ref="O17:O19"/>
    <mergeCell ref="P17:P19"/>
    <mergeCell ref="Q17:T17"/>
    <mergeCell ref="S18:S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A18:A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25.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25.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topLeftCell="A89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39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11347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54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54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54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54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54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54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44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44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44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2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2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38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38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38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38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38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38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2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2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2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38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38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38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38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38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38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38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38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38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38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38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38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38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38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38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15447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X18:X19"/>
    <mergeCell ref="AA18:AB18"/>
    <mergeCell ref="AH17:AI17"/>
    <mergeCell ref="P13:X13"/>
    <mergeCell ref="AC18:AC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7:AG19"/>
    <mergeCell ref="U18:U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15448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X18:X19"/>
    <mergeCell ref="AA18:AB18"/>
    <mergeCell ref="AH17:AI17"/>
    <mergeCell ref="P13:X13"/>
    <mergeCell ref="AC18:AC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7:AG19"/>
    <mergeCell ref="U18:U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5490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topLeftCell="A31" workbookViewId="0">
      <selection activeCell="P21" sqref="P2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 x14ac:dyDescent="0.2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 x14ac:dyDescent="0.2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 x14ac:dyDescent="0.2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 x14ac:dyDescent="0.2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 x14ac:dyDescent="0.2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 x14ac:dyDescent="0.2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 x14ac:dyDescent="0.2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 x14ac:dyDescent="0.2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 x14ac:dyDescent="0.2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 x14ac:dyDescent="0.2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 x14ac:dyDescent="0.2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 x14ac:dyDescent="0.2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 x14ac:dyDescent="0.2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235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 x14ac:dyDescent="0.2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 x14ac:dyDescent="0.2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 x14ac:dyDescent="0.2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 x14ac:dyDescent="0.2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 x14ac:dyDescent="0.2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 x14ac:dyDescent="0.2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 x14ac:dyDescent="0.2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 x14ac:dyDescent="0.2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 x14ac:dyDescent="0.2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 x14ac:dyDescent="0.2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85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75" x14ac:dyDescent="0.2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 x14ac:dyDescent="0.2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 x14ac:dyDescent="0.2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 x14ac:dyDescent="0.2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 x14ac:dyDescent="0.2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 x14ac:dyDescent="0.2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 x14ac:dyDescent="0.2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 x14ac:dyDescent="0.2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 x14ac:dyDescent="0.2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 x14ac:dyDescent="0.2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 x14ac:dyDescent="0.25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38.25" x14ac:dyDescent="0.2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 x14ac:dyDescent="0.2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38.25" x14ac:dyDescent="0.2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 x14ac:dyDescent="0.2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38.25" x14ac:dyDescent="0.2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 x14ac:dyDescent="0.2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38.25" x14ac:dyDescent="0.2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11813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235</v>
      </c>
      <c r="R21" s="196">
        <v>85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235</v>
      </c>
      <c r="R23" s="196">
        <v>85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13234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13238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5" t="s">
        <v>12212</v>
      </c>
      <c r="Q18" s="288" t="s">
        <v>10767</v>
      </c>
      <c r="R18" s="289"/>
      <c r="S18" s="290"/>
      <c r="T18" s="288" t="s">
        <v>10768</v>
      </c>
      <c r="U18" s="289"/>
      <c r="V18" s="289"/>
      <c r="W18" s="290"/>
      <c r="X18" s="285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7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37</v>
      </c>
      <c r="Q21" s="196">
        <v>0</v>
      </c>
      <c r="R21" s="196">
        <v>32</v>
      </c>
      <c r="S21" s="196">
        <v>5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51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38.2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37</v>
      </c>
      <c r="Q25" s="196">
        <v>0</v>
      </c>
      <c r="R25" s="196">
        <v>32</v>
      </c>
      <c r="S25" s="196">
        <v>5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63.7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38.2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38.2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63.75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325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5" t="s">
        <v>12212</v>
      </c>
      <c r="Q18" s="288" t="s">
        <v>10767</v>
      </c>
      <c r="R18" s="289"/>
      <c r="S18" s="290"/>
      <c r="T18" s="288" t="s">
        <v>10768</v>
      </c>
      <c r="U18" s="289"/>
      <c r="V18" s="289"/>
      <c r="W18" s="290"/>
      <c r="X18" s="285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7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51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38.2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63.7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38.2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38.2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63.75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5" t="s">
        <v>12212</v>
      </c>
      <c r="Q18" s="288" t="s">
        <v>10767</v>
      </c>
      <c r="R18" s="289"/>
      <c r="S18" s="290"/>
      <c r="T18" s="288" t="s">
        <v>10768</v>
      </c>
      <c r="U18" s="289"/>
      <c r="V18" s="289"/>
      <c r="W18" s="290"/>
      <c r="X18" s="285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7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51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38.2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63.7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38.2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38.2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63.75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 x14ac:dyDescent="0.2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</row>
    <row r="22" spans="1:20" ht="15.75" x14ac:dyDescent="0.2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235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 x14ac:dyDescent="0.2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85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85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8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235</v>
      </c>
      <c r="R21" s="196">
        <v>85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235</v>
      </c>
      <c r="R22" s="196">
        <v>85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235</v>
      </c>
      <c r="R23" s="196">
        <v>85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85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8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85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8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11347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91"/>
      <c r="R15" s="291"/>
      <c r="S15" s="291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13767</v>
      </c>
      <c r="Q17" s="285" t="s">
        <v>4585</v>
      </c>
      <c r="R17" s="288" t="s">
        <v>12371</v>
      </c>
      <c r="S17" s="289"/>
      <c r="T17" s="289"/>
      <c r="U17" s="289"/>
      <c r="V17" s="289"/>
      <c r="W17" s="290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6"/>
      <c r="R18" s="288" t="s">
        <v>12372</v>
      </c>
      <c r="S18" s="289"/>
      <c r="T18" s="290"/>
      <c r="U18" s="288" t="s">
        <v>12373</v>
      </c>
      <c r="V18" s="289"/>
      <c r="W18" s="290"/>
      <c r="X18" s="285" t="s">
        <v>12374</v>
      </c>
      <c r="Y18" s="285" t="s">
        <v>12375</v>
      </c>
      <c r="Z18" s="285" t="s">
        <v>12376</v>
      </c>
      <c r="AA18" s="288" t="s">
        <v>7091</v>
      </c>
      <c r="AB18" s="290"/>
      <c r="AC18" s="285" t="s">
        <v>7092</v>
      </c>
      <c r="AD18" s="285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7"/>
      <c r="Y19" s="287"/>
      <c r="Z19" s="287"/>
      <c r="AA19" s="23" t="s">
        <v>9556</v>
      </c>
      <c r="AB19" s="23" t="s">
        <v>9557</v>
      </c>
      <c r="AC19" s="287"/>
      <c r="AD19" s="287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15447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13767</v>
      </c>
      <c r="Q17" s="285" t="s">
        <v>4585</v>
      </c>
      <c r="R17" s="288" t="s">
        <v>12371</v>
      </c>
      <c r="S17" s="289"/>
      <c r="T17" s="289"/>
      <c r="U17" s="289"/>
      <c r="V17" s="289"/>
      <c r="W17" s="290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6"/>
      <c r="R18" s="288" t="s">
        <v>12372</v>
      </c>
      <c r="S18" s="289"/>
      <c r="T18" s="290"/>
      <c r="U18" s="288" t="s">
        <v>12373</v>
      </c>
      <c r="V18" s="289"/>
      <c r="W18" s="290"/>
      <c r="X18" s="285" t="s">
        <v>12374</v>
      </c>
      <c r="Y18" s="285" t="s">
        <v>12375</v>
      </c>
      <c r="Z18" s="285" t="s">
        <v>12376</v>
      </c>
      <c r="AA18" s="288" t="s">
        <v>7091</v>
      </c>
      <c r="AB18" s="290"/>
      <c r="AC18" s="285" t="s">
        <v>7092</v>
      </c>
      <c r="AD18" s="285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7"/>
      <c r="Y19" s="287"/>
      <c r="Z19" s="287"/>
      <c r="AA19" s="23" t="s">
        <v>9556</v>
      </c>
      <c r="AB19" s="23" t="s">
        <v>9557</v>
      </c>
      <c r="AC19" s="287"/>
      <c r="AD19" s="287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15448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13767</v>
      </c>
      <c r="Q17" s="285" t="s">
        <v>4585</v>
      </c>
      <c r="R17" s="288" t="s">
        <v>12371</v>
      </c>
      <c r="S17" s="289"/>
      <c r="T17" s="289"/>
      <c r="U17" s="289"/>
      <c r="V17" s="289"/>
      <c r="W17" s="290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6"/>
      <c r="R18" s="288" t="s">
        <v>12372</v>
      </c>
      <c r="S18" s="289"/>
      <c r="T18" s="290"/>
      <c r="U18" s="288" t="s">
        <v>12373</v>
      </c>
      <c r="V18" s="289"/>
      <c r="W18" s="290"/>
      <c r="X18" s="285" t="s">
        <v>12374</v>
      </c>
      <c r="Y18" s="285" t="s">
        <v>12375</v>
      </c>
      <c r="Z18" s="285" t="s">
        <v>12376</v>
      </c>
      <c r="AA18" s="288" t="s">
        <v>7091</v>
      </c>
      <c r="AB18" s="290"/>
      <c r="AC18" s="285" t="s">
        <v>7092</v>
      </c>
      <c r="AD18" s="285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7"/>
      <c r="Y19" s="287"/>
      <c r="Z19" s="287"/>
      <c r="AA19" s="23" t="s">
        <v>9556</v>
      </c>
      <c r="AB19" s="23" t="s">
        <v>9557</v>
      </c>
      <c r="AC19" s="287"/>
      <c r="AD19" s="287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235</v>
      </c>
      <c r="T21" s="196">
        <v>46</v>
      </c>
      <c r="U21" s="196">
        <v>25</v>
      </c>
      <c r="V21" s="196">
        <v>85</v>
      </c>
      <c r="W21" s="196">
        <v>38</v>
      </c>
      <c r="X21" s="196">
        <v>43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1</v>
      </c>
      <c r="T27" s="196">
        <v>0</v>
      </c>
      <c r="U27" s="196">
        <v>1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24</v>
      </c>
      <c r="T28" s="196">
        <v>0</v>
      </c>
      <c r="U28" s="196">
        <v>22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36</v>
      </c>
      <c r="T29" s="196">
        <v>0</v>
      </c>
      <c r="U29" s="196">
        <v>2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57</v>
      </c>
      <c r="T30" s="196">
        <v>2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57</v>
      </c>
      <c r="T31" s="196">
        <v>20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51</v>
      </c>
      <c r="T32" s="196">
        <v>18</v>
      </c>
      <c r="U32" s="196">
        <v>0</v>
      </c>
      <c r="V32" s="196">
        <v>9</v>
      </c>
      <c r="W32" s="196">
        <v>5</v>
      </c>
      <c r="X32" s="196">
        <v>9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9</v>
      </c>
      <c r="T33" s="196">
        <v>6</v>
      </c>
      <c r="U33" s="196">
        <v>0</v>
      </c>
      <c r="V33" s="196">
        <v>42</v>
      </c>
      <c r="W33" s="196">
        <v>17</v>
      </c>
      <c r="X33" s="196">
        <v>32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31</v>
      </c>
      <c r="W34" s="196">
        <v>15</v>
      </c>
      <c r="X34" s="196">
        <v>2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3</v>
      </c>
      <c r="W35" s="196">
        <v>1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 x14ac:dyDescent="0.2">
      <c r="A14" s="282" t="s">
        <v>13004</v>
      </c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15446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15</v>
      </c>
      <c r="Q21" s="196">
        <v>0</v>
      </c>
      <c r="R21" s="196">
        <v>0</v>
      </c>
      <c r="S21" s="196">
        <v>0</v>
      </c>
      <c r="T21" s="196">
        <v>0</v>
      </c>
      <c r="U21" s="196">
        <v>1</v>
      </c>
      <c r="V21" s="196">
        <v>2</v>
      </c>
      <c r="W21" s="196">
        <v>2</v>
      </c>
      <c r="X21" s="196">
        <v>3</v>
      </c>
      <c r="Y21" s="196">
        <v>3</v>
      </c>
      <c r="Z21" s="196">
        <v>2</v>
      </c>
      <c r="AA21" s="196">
        <v>2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320</v>
      </c>
      <c r="Q22" s="196">
        <v>0</v>
      </c>
      <c r="R22" s="196">
        <v>0</v>
      </c>
      <c r="S22" s="196">
        <v>0</v>
      </c>
      <c r="T22" s="196">
        <v>0</v>
      </c>
      <c r="U22" s="196">
        <v>25</v>
      </c>
      <c r="V22" s="196">
        <v>40</v>
      </c>
      <c r="W22" s="196">
        <v>45</v>
      </c>
      <c r="X22" s="196">
        <v>60</v>
      </c>
      <c r="Y22" s="196">
        <v>65</v>
      </c>
      <c r="Z22" s="196">
        <v>43</v>
      </c>
      <c r="AA22" s="196">
        <v>42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38.2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15</v>
      </c>
      <c r="Q29" s="196">
        <v>0</v>
      </c>
      <c r="R29" s="196">
        <v>0</v>
      </c>
      <c r="S29" s="196">
        <v>0</v>
      </c>
      <c r="T29" s="196">
        <v>0</v>
      </c>
      <c r="U29" s="196">
        <v>1</v>
      </c>
      <c r="V29" s="196">
        <v>2</v>
      </c>
      <c r="W29" s="196">
        <v>2</v>
      </c>
      <c r="X29" s="196">
        <v>3</v>
      </c>
      <c r="Y29" s="196">
        <v>3</v>
      </c>
      <c r="Z29" s="196">
        <v>2</v>
      </c>
      <c r="AA29" s="196">
        <v>2</v>
      </c>
      <c r="AB29" s="196">
        <v>0</v>
      </c>
      <c r="AC29" s="196">
        <v>0</v>
      </c>
      <c r="AD29" s="24"/>
    </row>
    <row r="30" spans="1:30" ht="15.75" x14ac:dyDescent="0.2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320</v>
      </c>
      <c r="Q30" s="196">
        <v>0</v>
      </c>
      <c r="R30" s="196">
        <v>0</v>
      </c>
      <c r="S30" s="196">
        <v>0</v>
      </c>
      <c r="T30" s="196">
        <v>0</v>
      </c>
      <c r="U30" s="196">
        <v>25</v>
      </c>
      <c r="V30" s="196">
        <v>40</v>
      </c>
      <c r="W30" s="196">
        <v>45</v>
      </c>
      <c r="X30" s="196">
        <v>60</v>
      </c>
      <c r="Y30" s="196">
        <v>65</v>
      </c>
      <c r="Z30" s="196">
        <v>43</v>
      </c>
      <c r="AA30" s="196">
        <v>42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320</v>
      </c>
      <c r="Q31" s="196">
        <v>0</v>
      </c>
      <c r="R31" s="196">
        <v>0</v>
      </c>
      <c r="S31" s="196">
        <v>0</v>
      </c>
      <c r="T31" s="196">
        <v>0</v>
      </c>
      <c r="U31" s="196">
        <v>25</v>
      </c>
      <c r="V31" s="196">
        <v>40</v>
      </c>
      <c r="W31" s="196">
        <v>45</v>
      </c>
      <c r="X31" s="196">
        <v>60</v>
      </c>
      <c r="Y31" s="196">
        <v>65</v>
      </c>
      <c r="Z31" s="196">
        <v>43</v>
      </c>
      <c r="AA31" s="196">
        <v>42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84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20</v>
      </c>
      <c r="Y35" s="196">
        <v>26</v>
      </c>
      <c r="Z35" s="196">
        <v>20</v>
      </c>
      <c r="AA35" s="196">
        <v>18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25.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16</v>
      </c>
      <c r="Q42" s="196">
        <v>0</v>
      </c>
      <c r="R42" s="196">
        <v>0</v>
      </c>
      <c r="S42" s="196">
        <v>0</v>
      </c>
      <c r="T42" s="196">
        <v>0</v>
      </c>
      <c r="U42" s="196">
        <v>2</v>
      </c>
      <c r="V42" s="196">
        <v>2</v>
      </c>
      <c r="W42" s="196">
        <v>3</v>
      </c>
      <c r="X42" s="196">
        <v>4</v>
      </c>
      <c r="Y42" s="196">
        <v>2</v>
      </c>
      <c r="Z42" s="196">
        <v>2</v>
      </c>
      <c r="AA42" s="196">
        <v>1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8" t="s">
        <v>17720</v>
      </c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90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8" t="s">
        <v>17720</v>
      </c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90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8" t="s">
        <v>17720</v>
      </c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90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291" t="s">
        <v>5490</v>
      </c>
      <c r="B16" s="291"/>
      <c r="C16" s="29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topLeftCell="A59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5" customFormat="1" ht="20.100000000000001" customHeight="1" x14ac:dyDescent="0.2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11347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85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6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5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7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320</v>
      </c>
      <c r="R67" s="196">
        <v>0</v>
      </c>
      <c r="S67" s="196">
        <v>0</v>
      </c>
      <c r="T67" s="196">
        <v>0</v>
      </c>
      <c r="U67" s="196">
        <v>0</v>
      </c>
      <c r="V67" s="196">
        <v>235</v>
      </c>
      <c r="W67" s="196">
        <v>85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38.2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14131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25.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15447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5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7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38.2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15448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5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7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38.2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 x14ac:dyDescent="0.2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 x14ac:dyDescent="0.2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 x14ac:dyDescent="0.2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 x14ac:dyDescent="0.2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 x14ac:dyDescent="0.2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 x14ac:dyDescent="0.2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 x14ac:dyDescent="0.2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 x14ac:dyDescent="0.2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 x14ac:dyDescent="0.2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 x14ac:dyDescent="0.2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 x14ac:dyDescent="0.2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90</v>
      </c>
      <c r="Q21" s="200">
        <v>51</v>
      </c>
      <c r="R21" s="200">
        <v>27</v>
      </c>
      <c r="S21" s="200">
        <v>0</v>
      </c>
      <c r="T21" s="200">
        <v>0</v>
      </c>
      <c r="U21" s="200">
        <v>0</v>
      </c>
      <c r="V21" s="200">
        <v>0</v>
      </c>
      <c r="W21" s="200">
        <v>22</v>
      </c>
      <c r="X21" s="200">
        <v>1</v>
      </c>
      <c r="Y21" s="200">
        <v>11</v>
      </c>
      <c r="Z21" s="200">
        <v>20</v>
      </c>
      <c r="AA21" s="200">
        <v>6</v>
      </c>
      <c r="AB21" s="200">
        <v>57</v>
      </c>
      <c r="AC21" s="51"/>
    </row>
    <row r="22" spans="1:29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5</v>
      </c>
      <c r="Q22" s="200">
        <v>5</v>
      </c>
      <c r="R22" s="200">
        <v>1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2</v>
      </c>
      <c r="AA22" s="200">
        <v>0</v>
      </c>
      <c r="AB22" s="200">
        <v>2</v>
      </c>
      <c r="AC22" s="51"/>
    </row>
    <row r="23" spans="1:29" ht="25.5" x14ac:dyDescent="0.2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1</v>
      </c>
      <c r="AA23" s="200">
        <v>0</v>
      </c>
      <c r="AB23" s="200">
        <v>0</v>
      </c>
      <c r="AC23" s="51"/>
    </row>
    <row r="24" spans="1:29" ht="15.75" x14ac:dyDescent="0.2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3</v>
      </c>
      <c r="Q24" s="200">
        <v>3</v>
      </c>
      <c r="R24" s="200">
        <v>1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1</v>
      </c>
      <c r="AA24" s="200">
        <v>0</v>
      </c>
      <c r="AB24" s="200">
        <v>1</v>
      </c>
      <c r="AC24" s="51"/>
    </row>
    <row r="25" spans="1:29" ht="15.75" x14ac:dyDescent="0.2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 x14ac:dyDescent="0.2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46</v>
      </c>
      <c r="Q26" s="200">
        <v>40</v>
      </c>
      <c r="R26" s="200">
        <v>25</v>
      </c>
      <c r="S26" s="200">
        <v>0</v>
      </c>
      <c r="T26" s="200">
        <v>0</v>
      </c>
      <c r="U26" s="200">
        <v>0</v>
      </c>
      <c r="V26" s="200">
        <v>0</v>
      </c>
      <c r="W26" s="200">
        <v>6</v>
      </c>
      <c r="X26" s="200">
        <v>1</v>
      </c>
      <c r="Y26" s="200">
        <v>0</v>
      </c>
      <c r="Z26" s="200">
        <v>18</v>
      </c>
      <c r="AA26" s="200">
        <v>6</v>
      </c>
      <c r="AB26" s="200">
        <v>30</v>
      </c>
      <c r="AC26" s="134">
        <v>0</v>
      </c>
    </row>
    <row r="27" spans="1:29" ht="25.5" x14ac:dyDescent="0.2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21</v>
      </c>
      <c r="Q27" s="200">
        <v>20</v>
      </c>
      <c r="R27" s="200">
        <v>19</v>
      </c>
      <c r="S27" s="200">
        <v>0</v>
      </c>
      <c r="T27" s="200">
        <v>0</v>
      </c>
      <c r="U27" s="200">
        <v>0</v>
      </c>
      <c r="V27" s="200">
        <v>0</v>
      </c>
      <c r="W27" s="200">
        <v>1</v>
      </c>
      <c r="X27" s="200">
        <v>1</v>
      </c>
      <c r="Y27" s="200">
        <v>0</v>
      </c>
      <c r="Z27" s="200">
        <v>15</v>
      </c>
      <c r="AA27" s="200">
        <v>5</v>
      </c>
      <c r="AB27" s="200">
        <v>21</v>
      </c>
      <c r="AC27" s="134">
        <v>0</v>
      </c>
    </row>
    <row r="28" spans="1:29" ht="38.25" x14ac:dyDescent="0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134">
        <v>0</v>
      </c>
    </row>
    <row r="29" spans="1:29" ht="15.75" x14ac:dyDescent="0.2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4</v>
      </c>
      <c r="Q29" s="200">
        <v>4</v>
      </c>
      <c r="R29" s="200">
        <v>4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3</v>
      </c>
      <c r="AA29" s="200">
        <v>1</v>
      </c>
      <c r="AB29" s="200">
        <v>4</v>
      </c>
      <c r="AC29" s="51"/>
    </row>
    <row r="30" spans="1:29" ht="15.75" x14ac:dyDescent="0.2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51"/>
    </row>
    <row r="31" spans="1:29" ht="15.75" x14ac:dyDescent="0.2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3</v>
      </c>
      <c r="Q31" s="200">
        <v>3</v>
      </c>
      <c r="R31" s="200">
        <v>3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2</v>
      </c>
      <c r="AA31" s="200">
        <v>1</v>
      </c>
      <c r="AB31" s="200">
        <v>3</v>
      </c>
      <c r="AC31" s="51"/>
    </row>
    <row r="32" spans="1:29" ht="15.75" x14ac:dyDescent="0.2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2</v>
      </c>
      <c r="Q32" s="200">
        <v>2</v>
      </c>
      <c r="R32" s="200">
        <v>1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1</v>
      </c>
      <c r="AB32" s="200">
        <v>2</v>
      </c>
      <c r="AC32" s="51"/>
    </row>
    <row r="33" spans="1:29" ht="15.75" x14ac:dyDescent="0.2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1</v>
      </c>
      <c r="R33" s="200">
        <v>1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1</v>
      </c>
      <c r="AA33" s="200">
        <v>0</v>
      </c>
      <c r="AB33" s="200">
        <v>1</v>
      </c>
      <c r="AC33" s="51"/>
    </row>
    <row r="34" spans="1:29" ht="15.75" x14ac:dyDescent="0.2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2</v>
      </c>
      <c r="R34" s="200">
        <v>2</v>
      </c>
      <c r="S34" s="200">
        <v>0</v>
      </c>
      <c r="T34" s="200">
        <v>0</v>
      </c>
      <c r="U34" s="200">
        <v>0</v>
      </c>
      <c r="V34" s="200">
        <v>0</v>
      </c>
      <c r="W34" s="200">
        <v>1</v>
      </c>
      <c r="X34" s="200">
        <v>1</v>
      </c>
      <c r="Y34" s="200">
        <v>0</v>
      </c>
      <c r="Z34" s="200">
        <v>3</v>
      </c>
      <c r="AA34" s="200">
        <v>0</v>
      </c>
      <c r="AB34" s="200">
        <v>3</v>
      </c>
      <c r="AC34" s="51"/>
    </row>
    <row r="35" spans="1:29" ht="15.75" x14ac:dyDescent="0.2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200">
        <v>1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1</v>
      </c>
      <c r="AA35" s="200">
        <v>0</v>
      </c>
      <c r="AB35" s="200">
        <v>1</v>
      </c>
      <c r="AC35" s="51"/>
    </row>
    <row r="36" spans="1:29" ht="15.75" x14ac:dyDescent="0.2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1</v>
      </c>
      <c r="R36" s="200">
        <v>1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1</v>
      </c>
      <c r="AA36" s="200">
        <v>0</v>
      </c>
      <c r="AB36" s="200">
        <v>1</v>
      </c>
      <c r="AC36" s="51"/>
    </row>
    <row r="37" spans="1:29" ht="15.75" x14ac:dyDescent="0.2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1</v>
      </c>
      <c r="R37" s="200">
        <v>1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1</v>
      </c>
      <c r="AA37" s="200">
        <v>0</v>
      </c>
      <c r="AB37" s="200">
        <v>1</v>
      </c>
      <c r="AC37" s="51"/>
    </row>
    <row r="38" spans="1:29" ht="15.75" x14ac:dyDescent="0.2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3</v>
      </c>
      <c r="Q38" s="200">
        <v>3</v>
      </c>
      <c r="R38" s="200">
        <v>3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2</v>
      </c>
      <c r="AA38" s="200">
        <v>1</v>
      </c>
      <c r="AB38" s="200">
        <v>3</v>
      </c>
      <c r="AC38" s="51"/>
    </row>
    <row r="39" spans="1:29" ht="25.5" x14ac:dyDescent="0.2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2</v>
      </c>
      <c r="Q39" s="200">
        <v>2</v>
      </c>
      <c r="R39" s="200">
        <v>2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1</v>
      </c>
      <c r="AA39" s="200">
        <v>1</v>
      </c>
      <c r="AB39" s="200">
        <v>2</v>
      </c>
      <c r="AC39" s="51"/>
    </row>
    <row r="40" spans="1:29" ht="15.75" x14ac:dyDescent="0.2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1</v>
      </c>
      <c r="Q40" s="200">
        <v>1</v>
      </c>
      <c r="R40" s="200">
        <v>1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1</v>
      </c>
      <c r="AA40" s="200">
        <v>0</v>
      </c>
      <c r="AB40" s="200">
        <v>1</v>
      </c>
      <c r="AC40" s="51"/>
    </row>
    <row r="41" spans="1:29" ht="15.75" x14ac:dyDescent="0.2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 x14ac:dyDescent="0.2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1</v>
      </c>
      <c r="R42" s="200">
        <v>1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1</v>
      </c>
      <c r="AB42" s="200">
        <v>1</v>
      </c>
      <c r="AC42" s="51"/>
    </row>
    <row r="43" spans="1:29" ht="15.75" x14ac:dyDescent="0.2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1</v>
      </c>
      <c r="R43" s="200">
        <v>1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1</v>
      </c>
      <c r="AA43" s="200">
        <v>0</v>
      </c>
      <c r="AB43" s="200">
        <v>1</v>
      </c>
      <c r="AC43" s="51"/>
    </row>
    <row r="44" spans="1:29" ht="15.75" x14ac:dyDescent="0.2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51"/>
    </row>
    <row r="45" spans="1:29" ht="15.75" x14ac:dyDescent="0.2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51"/>
    </row>
    <row r="46" spans="1:29" ht="15.75" x14ac:dyDescent="0.2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51"/>
    </row>
    <row r="47" spans="1:29" ht="15.75" x14ac:dyDescent="0.2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51"/>
    </row>
    <row r="48" spans="1:29" ht="15.75" x14ac:dyDescent="0.2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>
        <v>0</v>
      </c>
    </row>
    <row r="49" spans="1:29" ht="15.75" x14ac:dyDescent="0.2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5.5" x14ac:dyDescent="0.2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 x14ac:dyDescent="0.2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 x14ac:dyDescent="0.2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 x14ac:dyDescent="0.2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134">
        <v>0</v>
      </c>
    </row>
    <row r="54" spans="1:29" ht="15.75" x14ac:dyDescent="0.2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5</v>
      </c>
      <c r="Q54" s="200">
        <v>2</v>
      </c>
      <c r="R54" s="200">
        <v>1</v>
      </c>
      <c r="S54" s="200">
        <v>0</v>
      </c>
      <c r="T54" s="200">
        <v>0</v>
      </c>
      <c r="U54" s="200">
        <v>0</v>
      </c>
      <c r="V54" s="200">
        <v>0</v>
      </c>
      <c r="W54" s="200">
        <v>3</v>
      </c>
      <c r="X54" s="200">
        <v>0</v>
      </c>
      <c r="Y54" s="200">
        <v>0</v>
      </c>
      <c r="Z54" s="200">
        <v>0</v>
      </c>
      <c r="AA54" s="200">
        <v>0</v>
      </c>
      <c r="AB54" s="200">
        <v>1</v>
      </c>
      <c r="AC54" s="134">
        <v>0</v>
      </c>
    </row>
    <row r="55" spans="1:29" ht="15.75" x14ac:dyDescent="0.2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1</v>
      </c>
      <c r="R55" s="200">
        <v>1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1</v>
      </c>
      <c r="AA55" s="200">
        <v>0</v>
      </c>
      <c r="AB55" s="200">
        <v>1</v>
      </c>
      <c r="AC55" s="134">
        <v>0</v>
      </c>
    </row>
    <row r="56" spans="1:29" ht="15.75" x14ac:dyDescent="0.2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19</v>
      </c>
      <c r="Q56" s="200">
        <v>17</v>
      </c>
      <c r="R56" s="200">
        <v>4</v>
      </c>
      <c r="S56" s="200">
        <v>0</v>
      </c>
      <c r="T56" s="200">
        <v>0</v>
      </c>
      <c r="U56" s="200">
        <v>0</v>
      </c>
      <c r="V56" s="200">
        <v>0</v>
      </c>
      <c r="W56" s="200">
        <v>2</v>
      </c>
      <c r="X56" s="200">
        <v>0</v>
      </c>
      <c r="Y56" s="200">
        <v>0</v>
      </c>
      <c r="Z56" s="200">
        <v>2</v>
      </c>
      <c r="AA56" s="200">
        <v>1</v>
      </c>
      <c r="AB56" s="200">
        <v>7</v>
      </c>
      <c r="AC56" s="134">
        <v>0</v>
      </c>
    </row>
    <row r="57" spans="1:29" ht="15.75" x14ac:dyDescent="0.2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 x14ac:dyDescent="0.2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 x14ac:dyDescent="0.2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134">
        <v>0</v>
      </c>
    </row>
    <row r="60" spans="1:29" ht="15.75" x14ac:dyDescent="0.2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4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3</v>
      </c>
      <c r="X60" s="200">
        <v>0</v>
      </c>
      <c r="Y60" s="200">
        <v>0</v>
      </c>
      <c r="Z60" s="200">
        <v>0</v>
      </c>
      <c r="AA60" s="200">
        <v>0</v>
      </c>
      <c r="AB60" s="200">
        <v>4</v>
      </c>
      <c r="AC60" s="51"/>
    </row>
    <row r="61" spans="1:29" ht="15.75" x14ac:dyDescent="0.2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35</v>
      </c>
      <c r="Q61" s="200">
        <v>6</v>
      </c>
      <c r="R61" s="200">
        <v>1</v>
      </c>
      <c r="S61" s="200">
        <v>0</v>
      </c>
      <c r="T61" s="200">
        <v>0</v>
      </c>
      <c r="U61" s="200">
        <v>0</v>
      </c>
      <c r="V61" s="200">
        <v>0</v>
      </c>
      <c r="W61" s="200">
        <v>13</v>
      </c>
      <c r="X61" s="200">
        <v>0</v>
      </c>
      <c r="Y61" s="200">
        <v>11</v>
      </c>
      <c r="Z61" s="200">
        <v>0</v>
      </c>
      <c r="AA61" s="200">
        <v>0</v>
      </c>
      <c r="AB61" s="200">
        <v>21</v>
      </c>
      <c r="AC61" s="51"/>
    </row>
    <row r="62" spans="1:29" ht="25.5" x14ac:dyDescent="0.2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 x14ac:dyDescent="0.2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 x14ac:dyDescent="0.2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51" x14ac:dyDescent="0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75" x14ac:dyDescent="0.2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38.25" x14ac:dyDescent="0.2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 x14ac:dyDescent="0.2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38.25" x14ac:dyDescent="0.2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75" x14ac:dyDescent="0.2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38.25" x14ac:dyDescent="0.2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51" x14ac:dyDescent="0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51"/>
    </row>
    <row r="73" spans="1:29" ht="38.25" x14ac:dyDescent="0.2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 x14ac:dyDescent="0.25">
      <c r="A74" s="90" t="s">
        <v>13648</v>
      </c>
      <c r="B74" s="86">
        <v>-54</v>
      </c>
      <c r="O74" s="91">
        <v>54</v>
      </c>
      <c r="P74" s="198">
        <v>5</v>
      </c>
    </row>
    <row r="75" spans="1:29" ht="15.75" x14ac:dyDescent="0.25">
      <c r="A75" s="87" t="s">
        <v>13649</v>
      </c>
      <c r="B75" s="37">
        <v>-55</v>
      </c>
      <c r="O75" s="91">
        <v>55</v>
      </c>
      <c r="P75" s="199">
        <v>1</v>
      </c>
    </row>
    <row r="76" spans="1:29" ht="51" x14ac:dyDescent="0.25">
      <c r="A76" s="88" t="s">
        <v>15879</v>
      </c>
      <c r="B76" s="37">
        <v>-56</v>
      </c>
      <c r="O76" s="91">
        <v>56</v>
      </c>
      <c r="P76" s="198">
        <v>46</v>
      </c>
    </row>
    <row r="77" spans="1:29" ht="15.75" x14ac:dyDescent="0.25">
      <c r="A77" s="87" t="s">
        <v>11892</v>
      </c>
      <c r="B77" s="37">
        <v>-57</v>
      </c>
      <c r="O77" s="91">
        <v>57</v>
      </c>
      <c r="P77" s="199">
        <v>21</v>
      </c>
    </row>
    <row r="78" spans="1:29" ht="25.5" x14ac:dyDescent="0.25">
      <c r="A78" s="87" t="s">
        <v>11891</v>
      </c>
      <c r="B78" s="37">
        <v>-58</v>
      </c>
      <c r="O78" s="91">
        <v>58</v>
      </c>
      <c r="P78" s="199">
        <v>2</v>
      </c>
    </row>
    <row r="79" spans="1:29" ht="15.75" x14ac:dyDescent="0.25">
      <c r="A79" s="87" t="s">
        <v>12205</v>
      </c>
      <c r="B79" s="37">
        <v>-59</v>
      </c>
      <c r="O79" s="91">
        <v>59</v>
      </c>
      <c r="P79" s="199">
        <v>2</v>
      </c>
    </row>
    <row r="80" spans="1:29" ht="25.5" x14ac:dyDescent="0.25">
      <c r="A80" s="87" t="s">
        <v>14992</v>
      </c>
      <c r="B80" s="37">
        <v>-60</v>
      </c>
      <c r="O80" s="91">
        <v>60</v>
      </c>
      <c r="P80" s="198">
        <v>0</v>
      </c>
    </row>
    <row r="81" spans="1:16" ht="15.75" x14ac:dyDescent="0.25">
      <c r="A81" s="87" t="s">
        <v>14993</v>
      </c>
      <c r="B81" s="37">
        <v>-61</v>
      </c>
      <c r="O81" s="91">
        <v>61</v>
      </c>
      <c r="P81" s="199">
        <v>2</v>
      </c>
    </row>
    <row r="82" spans="1:16" ht="25.5" customHeight="1" x14ac:dyDescent="0.25">
      <c r="A82" s="87" t="s">
        <v>11893</v>
      </c>
      <c r="B82" s="37">
        <v>-62</v>
      </c>
      <c r="O82" s="91">
        <v>62</v>
      </c>
      <c r="P82" s="198">
        <v>21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 x14ac:dyDescent="0.2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88"/>
      <c r="W18" s="278" t="s">
        <v>9430</v>
      </c>
      <c r="X18" s="288" t="s">
        <v>9431</v>
      </c>
      <c r="Y18" s="289"/>
      <c r="Z18" s="289"/>
      <c r="AA18" s="289"/>
      <c r="AB18" s="289"/>
      <c r="AC18" s="290"/>
      <c r="AD18" s="285" t="s">
        <v>9432</v>
      </c>
    </row>
    <row r="19" spans="1:30" ht="2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87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90</v>
      </c>
      <c r="Q21" s="200">
        <v>2</v>
      </c>
      <c r="R21" s="200">
        <v>1</v>
      </c>
      <c r="S21" s="200">
        <v>10</v>
      </c>
      <c r="T21" s="200">
        <v>14</v>
      </c>
      <c r="U21" s="200">
        <v>16</v>
      </c>
      <c r="V21" s="200">
        <v>47</v>
      </c>
      <c r="W21" s="200">
        <v>51</v>
      </c>
      <c r="X21" s="200">
        <v>9</v>
      </c>
      <c r="Y21" s="200">
        <v>2</v>
      </c>
      <c r="Z21" s="200">
        <v>9</v>
      </c>
      <c r="AA21" s="200">
        <v>2</v>
      </c>
      <c r="AB21" s="200">
        <v>12</v>
      </c>
      <c r="AC21" s="200">
        <v>17</v>
      </c>
      <c r="AD21" s="200">
        <v>39</v>
      </c>
    </row>
    <row r="22" spans="1:30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5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5</v>
      </c>
      <c r="W22" s="200">
        <v>3</v>
      </c>
      <c r="X22" s="200">
        <v>0</v>
      </c>
      <c r="Y22" s="200">
        <v>0</v>
      </c>
      <c r="Z22" s="200">
        <v>0</v>
      </c>
      <c r="AA22" s="200">
        <v>0</v>
      </c>
      <c r="AB22" s="200">
        <v>2</v>
      </c>
      <c r="AC22" s="200">
        <v>1</v>
      </c>
      <c r="AD22" s="200">
        <v>2</v>
      </c>
    </row>
    <row r="23" spans="1:30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1</v>
      </c>
      <c r="W23" s="200">
        <v>1</v>
      </c>
      <c r="X23" s="200">
        <v>0</v>
      </c>
      <c r="Y23" s="200">
        <v>0</v>
      </c>
      <c r="Z23" s="200">
        <v>0</v>
      </c>
      <c r="AA23" s="200">
        <v>0</v>
      </c>
      <c r="AB23" s="200">
        <v>1</v>
      </c>
      <c r="AC23" s="200">
        <v>0</v>
      </c>
      <c r="AD23" s="200">
        <v>0</v>
      </c>
    </row>
    <row r="24" spans="1:30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3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3</v>
      </c>
      <c r="W24" s="200">
        <v>2</v>
      </c>
      <c r="X24" s="200">
        <v>0</v>
      </c>
      <c r="Y24" s="200">
        <v>0</v>
      </c>
      <c r="Z24" s="200">
        <v>0</v>
      </c>
      <c r="AA24" s="200">
        <v>0</v>
      </c>
      <c r="AB24" s="200">
        <v>1</v>
      </c>
      <c r="AC24" s="200">
        <v>1</v>
      </c>
      <c r="AD24" s="200">
        <v>1</v>
      </c>
    </row>
    <row r="25" spans="1:30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46</v>
      </c>
      <c r="Q26" s="200">
        <v>1</v>
      </c>
      <c r="R26" s="200">
        <v>0</v>
      </c>
      <c r="S26" s="200">
        <v>5</v>
      </c>
      <c r="T26" s="200">
        <v>8</v>
      </c>
      <c r="U26" s="200">
        <v>11</v>
      </c>
      <c r="V26" s="200">
        <v>21</v>
      </c>
      <c r="W26" s="200">
        <v>46</v>
      </c>
      <c r="X26" s="200">
        <v>9</v>
      </c>
      <c r="Y26" s="200">
        <v>2</v>
      </c>
      <c r="Z26" s="200">
        <v>8</v>
      </c>
      <c r="AA26" s="200">
        <v>1</v>
      </c>
      <c r="AB26" s="200">
        <v>10</v>
      </c>
      <c r="AC26" s="200">
        <v>16</v>
      </c>
      <c r="AD26" s="200">
        <v>0</v>
      </c>
    </row>
    <row r="27" spans="1:30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21</v>
      </c>
      <c r="Q27" s="200">
        <v>1</v>
      </c>
      <c r="R27" s="200">
        <v>0</v>
      </c>
      <c r="S27" s="200">
        <v>3</v>
      </c>
      <c r="T27" s="200">
        <v>0</v>
      </c>
      <c r="U27" s="200">
        <v>6</v>
      </c>
      <c r="V27" s="200">
        <v>11</v>
      </c>
      <c r="W27" s="200">
        <v>21</v>
      </c>
      <c r="X27" s="200">
        <v>1</v>
      </c>
      <c r="Y27" s="200">
        <v>0</v>
      </c>
      <c r="Z27" s="200">
        <v>3</v>
      </c>
      <c r="AA27" s="200">
        <v>0</v>
      </c>
      <c r="AB27" s="200">
        <v>6</v>
      </c>
      <c r="AC27" s="200">
        <v>11</v>
      </c>
      <c r="AD27" s="200">
        <v>0</v>
      </c>
    </row>
    <row r="28" spans="1:30" ht="38.25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</row>
    <row r="29" spans="1:30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4</v>
      </c>
      <c r="Q29" s="200">
        <v>0</v>
      </c>
      <c r="R29" s="200">
        <v>0</v>
      </c>
      <c r="S29" s="200">
        <v>1</v>
      </c>
      <c r="T29" s="200">
        <v>0</v>
      </c>
      <c r="U29" s="200">
        <v>1</v>
      </c>
      <c r="V29" s="200">
        <v>2</v>
      </c>
      <c r="W29" s="200">
        <v>4</v>
      </c>
      <c r="X29" s="200">
        <v>0</v>
      </c>
      <c r="Y29" s="200">
        <v>0</v>
      </c>
      <c r="Z29" s="200">
        <v>1</v>
      </c>
      <c r="AA29" s="200">
        <v>0</v>
      </c>
      <c r="AB29" s="200">
        <v>1</v>
      </c>
      <c r="AC29" s="200">
        <v>2</v>
      </c>
      <c r="AD29" s="200">
        <v>0</v>
      </c>
    </row>
    <row r="30" spans="1:30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3</v>
      </c>
      <c r="Q31" s="200">
        <v>0</v>
      </c>
      <c r="R31" s="200">
        <v>0</v>
      </c>
      <c r="S31" s="200">
        <v>1</v>
      </c>
      <c r="T31" s="200">
        <v>0</v>
      </c>
      <c r="U31" s="200">
        <v>0</v>
      </c>
      <c r="V31" s="200">
        <v>2</v>
      </c>
      <c r="W31" s="200">
        <v>3</v>
      </c>
      <c r="X31" s="200">
        <v>0</v>
      </c>
      <c r="Y31" s="200">
        <v>0</v>
      </c>
      <c r="Z31" s="200">
        <v>1</v>
      </c>
      <c r="AA31" s="200">
        <v>0</v>
      </c>
      <c r="AB31" s="200">
        <v>0</v>
      </c>
      <c r="AC31" s="200">
        <v>2</v>
      </c>
      <c r="AD31" s="200">
        <v>0</v>
      </c>
    </row>
    <row r="32" spans="1:30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2</v>
      </c>
      <c r="Q32" s="200">
        <v>1</v>
      </c>
      <c r="R32" s="200">
        <v>0</v>
      </c>
      <c r="S32" s="200">
        <v>0</v>
      </c>
      <c r="T32" s="200">
        <v>0</v>
      </c>
      <c r="U32" s="200">
        <v>1</v>
      </c>
      <c r="V32" s="200">
        <v>0</v>
      </c>
      <c r="W32" s="200">
        <v>2</v>
      </c>
      <c r="X32" s="200">
        <v>1</v>
      </c>
      <c r="Y32" s="200">
        <v>0</v>
      </c>
      <c r="Z32" s="200">
        <v>0</v>
      </c>
      <c r="AA32" s="200">
        <v>0</v>
      </c>
      <c r="AB32" s="200">
        <v>1</v>
      </c>
      <c r="AC32" s="200">
        <v>0</v>
      </c>
      <c r="AD32" s="200">
        <v>0</v>
      </c>
    </row>
    <row r="33" spans="1:30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1</v>
      </c>
      <c r="W33" s="200">
        <v>1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</v>
      </c>
      <c r="AD33" s="200">
        <v>0</v>
      </c>
    </row>
    <row r="34" spans="1:30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0</v>
      </c>
      <c r="R34" s="200">
        <v>0</v>
      </c>
      <c r="S34" s="200">
        <v>0</v>
      </c>
      <c r="T34" s="200">
        <v>0</v>
      </c>
      <c r="U34" s="200">
        <v>1</v>
      </c>
      <c r="V34" s="200">
        <v>2</v>
      </c>
      <c r="W34" s="200">
        <v>3</v>
      </c>
      <c r="X34" s="200">
        <v>0</v>
      </c>
      <c r="Y34" s="200">
        <v>0</v>
      </c>
      <c r="Z34" s="200">
        <v>0</v>
      </c>
      <c r="AA34" s="200">
        <v>0</v>
      </c>
      <c r="AB34" s="200">
        <v>1</v>
      </c>
      <c r="AC34" s="200">
        <v>2</v>
      </c>
      <c r="AD34" s="200">
        <v>0</v>
      </c>
    </row>
    <row r="35" spans="1:30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1</v>
      </c>
      <c r="W35" s="200">
        <v>1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</v>
      </c>
      <c r="AD35" s="200">
        <v>0</v>
      </c>
    </row>
    <row r="36" spans="1:30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1</v>
      </c>
      <c r="V36" s="200">
        <v>0</v>
      </c>
      <c r="W36" s="200">
        <v>1</v>
      </c>
      <c r="X36" s="200">
        <v>0</v>
      </c>
      <c r="Y36" s="200">
        <v>0</v>
      </c>
      <c r="Z36" s="200">
        <v>0</v>
      </c>
      <c r="AA36" s="200">
        <v>0</v>
      </c>
      <c r="AB36" s="200">
        <v>1</v>
      </c>
      <c r="AC36" s="200">
        <v>0</v>
      </c>
      <c r="AD36" s="200">
        <v>0</v>
      </c>
    </row>
    <row r="37" spans="1:30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1</v>
      </c>
      <c r="V37" s="200">
        <v>0</v>
      </c>
      <c r="W37" s="200">
        <v>1</v>
      </c>
      <c r="X37" s="200">
        <v>0</v>
      </c>
      <c r="Y37" s="200">
        <v>0</v>
      </c>
      <c r="Z37" s="200">
        <v>0</v>
      </c>
      <c r="AA37" s="200">
        <v>0</v>
      </c>
      <c r="AB37" s="200">
        <v>1</v>
      </c>
      <c r="AC37" s="200">
        <v>0</v>
      </c>
      <c r="AD37" s="200">
        <v>0</v>
      </c>
    </row>
    <row r="38" spans="1:30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3</v>
      </c>
      <c r="Q38" s="200">
        <v>0</v>
      </c>
      <c r="R38" s="200">
        <v>0</v>
      </c>
      <c r="S38" s="200">
        <v>1</v>
      </c>
      <c r="T38" s="200">
        <v>0</v>
      </c>
      <c r="U38" s="200">
        <v>1</v>
      </c>
      <c r="V38" s="200">
        <v>1</v>
      </c>
      <c r="W38" s="200">
        <v>3</v>
      </c>
      <c r="X38" s="200">
        <v>0</v>
      </c>
      <c r="Y38" s="200">
        <v>0</v>
      </c>
      <c r="Z38" s="200">
        <v>1</v>
      </c>
      <c r="AA38" s="200">
        <v>0</v>
      </c>
      <c r="AB38" s="200">
        <v>1</v>
      </c>
      <c r="AC38" s="200">
        <v>1</v>
      </c>
      <c r="AD38" s="200">
        <v>0</v>
      </c>
    </row>
    <row r="39" spans="1:30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2</v>
      </c>
      <c r="Q39" s="200">
        <v>0</v>
      </c>
      <c r="R39" s="200">
        <v>0</v>
      </c>
      <c r="S39" s="200">
        <v>1</v>
      </c>
      <c r="T39" s="200">
        <v>0</v>
      </c>
      <c r="U39" s="200">
        <v>0</v>
      </c>
      <c r="V39" s="200">
        <v>1</v>
      </c>
      <c r="W39" s="200">
        <v>2</v>
      </c>
      <c r="X39" s="200">
        <v>0</v>
      </c>
      <c r="Y39" s="200">
        <v>0</v>
      </c>
      <c r="Z39" s="200">
        <v>1</v>
      </c>
      <c r="AA39" s="200">
        <v>0</v>
      </c>
      <c r="AB39" s="200">
        <v>0</v>
      </c>
      <c r="AC39" s="200">
        <v>1</v>
      </c>
      <c r="AD39" s="200">
        <v>0</v>
      </c>
    </row>
    <row r="40" spans="1:30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1</v>
      </c>
      <c r="Q40" s="200">
        <v>0</v>
      </c>
      <c r="R40" s="200">
        <v>0</v>
      </c>
      <c r="S40" s="200">
        <v>0</v>
      </c>
      <c r="T40" s="200">
        <v>0</v>
      </c>
      <c r="U40" s="200">
        <v>1</v>
      </c>
      <c r="V40" s="200">
        <v>0</v>
      </c>
      <c r="W40" s="200">
        <v>1</v>
      </c>
      <c r="X40" s="200">
        <v>0</v>
      </c>
      <c r="Y40" s="200">
        <v>0</v>
      </c>
      <c r="Z40" s="200">
        <v>0</v>
      </c>
      <c r="AA40" s="200">
        <v>0</v>
      </c>
      <c r="AB40" s="200">
        <v>1</v>
      </c>
      <c r="AC40" s="200">
        <v>0</v>
      </c>
      <c r="AD40" s="200">
        <v>0</v>
      </c>
    </row>
    <row r="41" spans="1:30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1</v>
      </c>
      <c r="W42" s="200">
        <v>1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1</v>
      </c>
      <c r="AD42" s="200">
        <v>0</v>
      </c>
    </row>
    <row r="43" spans="1:30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1</v>
      </c>
      <c r="W43" s="200">
        <v>1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1</v>
      </c>
      <c r="AD43" s="200">
        <v>0</v>
      </c>
    </row>
    <row r="44" spans="1:30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</row>
    <row r="45" spans="1:30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</row>
    <row r="46" spans="1:30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</row>
    <row r="47" spans="1:30" ht="15.75" x14ac:dyDescent="0.2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</row>
    <row r="48" spans="1:30" ht="15.75" x14ac:dyDescent="0.2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75" x14ac:dyDescent="0.2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 x14ac:dyDescent="0.2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 x14ac:dyDescent="0.2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 x14ac:dyDescent="0.2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 x14ac:dyDescent="0.2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</row>
    <row r="54" spans="1:30" ht="15.75" x14ac:dyDescent="0.2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5</v>
      </c>
      <c r="Q54" s="200">
        <v>0</v>
      </c>
      <c r="R54" s="200">
        <v>0</v>
      </c>
      <c r="S54" s="200">
        <v>0</v>
      </c>
      <c r="T54" s="200">
        <v>1</v>
      </c>
      <c r="U54" s="200">
        <v>1</v>
      </c>
      <c r="V54" s="200">
        <v>3</v>
      </c>
      <c r="W54" s="200">
        <v>5</v>
      </c>
      <c r="X54" s="200">
        <v>0</v>
      </c>
      <c r="Y54" s="200">
        <v>0</v>
      </c>
      <c r="Z54" s="200">
        <v>1</v>
      </c>
      <c r="AA54" s="200">
        <v>0</v>
      </c>
      <c r="AB54" s="200">
        <v>2</v>
      </c>
      <c r="AC54" s="200">
        <v>2</v>
      </c>
      <c r="AD54" s="200">
        <v>0</v>
      </c>
    </row>
    <row r="55" spans="1:30" ht="15.75" x14ac:dyDescent="0.2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1</v>
      </c>
      <c r="W55" s="200">
        <v>1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1</v>
      </c>
      <c r="AD55" s="200">
        <v>0</v>
      </c>
    </row>
    <row r="56" spans="1:30" ht="15.75" x14ac:dyDescent="0.2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19</v>
      </c>
      <c r="Q56" s="200">
        <v>0</v>
      </c>
      <c r="R56" s="200">
        <v>0</v>
      </c>
      <c r="S56" s="200">
        <v>2</v>
      </c>
      <c r="T56" s="200">
        <v>7</v>
      </c>
      <c r="U56" s="200">
        <v>4</v>
      </c>
      <c r="V56" s="200">
        <v>6</v>
      </c>
      <c r="W56" s="200">
        <v>19</v>
      </c>
      <c r="X56" s="200">
        <v>8</v>
      </c>
      <c r="Y56" s="200">
        <v>2</v>
      </c>
      <c r="Z56" s="200">
        <v>4</v>
      </c>
      <c r="AA56" s="200">
        <v>1</v>
      </c>
      <c r="AB56" s="200">
        <v>2</v>
      </c>
      <c r="AC56" s="200">
        <v>2</v>
      </c>
      <c r="AD56" s="200">
        <v>0</v>
      </c>
    </row>
    <row r="57" spans="1:30" ht="15.75" x14ac:dyDescent="0.2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 x14ac:dyDescent="0.2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 x14ac:dyDescent="0.2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</row>
    <row r="60" spans="1:30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4</v>
      </c>
      <c r="Q60" s="200">
        <v>0</v>
      </c>
      <c r="R60" s="200">
        <v>0</v>
      </c>
      <c r="S60" s="200">
        <v>0</v>
      </c>
      <c r="T60" s="200">
        <v>0</v>
      </c>
      <c r="U60" s="200">
        <v>1</v>
      </c>
      <c r="V60" s="200">
        <v>3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4</v>
      </c>
    </row>
    <row r="61" spans="1:30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35</v>
      </c>
      <c r="Q61" s="200">
        <v>1</v>
      </c>
      <c r="R61" s="200">
        <v>1</v>
      </c>
      <c r="S61" s="200">
        <v>5</v>
      </c>
      <c r="T61" s="200">
        <v>6</v>
      </c>
      <c r="U61" s="200">
        <v>4</v>
      </c>
      <c r="V61" s="200">
        <v>18</v>
      </c>
      <c r="W61" s="200">
        <v>2</v>
      </c>
      <c r="X61" s="200">
        <v>0</v>
      </c>
      <c r="Y61" s="200">
        <v>0</v>
      </c>
      <c r="Z61" s="200">
        <v>1</v>
      </c>
      <c r="AA61" s="200">
        <v>1</v>
      </c>
      <c r="AB61" s="200">
        <v>0</v>
      </c>
      <c r="AC61" s="200">
        <v>0</v>
      </c>
      <c r="AD61" s="200">
        <v>33</v>
      </c>
    </row>
    <row r="62" spans="1:30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 x14ac:dyDescent="0.2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 x14ac:dyDescent="0.2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 x14ac:dyDescent="0.2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 x14ac:dyDescent="0.2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10</v>
      </c>
      <c r="Q21" s="200">
        <v>3</v>
      </c>
      <c r="R21" s="51"/>
    </row>
    <row r="22" spans="1:18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 x14ac:dyDescent="0.2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6</v>
      </c>
      <c r="Q23" s="200">
        <v>3</v>
      </c>
      <c r="R23" s="134">
        <v>3.5</v>
      </c>
    </row>
    <row r="24" spans="1:18" ht="25.5" x14ac:dyDescent="0.2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1</v>
      </c>
      <c r="Q24" s="200">
        <v>1</v>
      </c>
      <c r="R24" s="134">
        <v>0.5</v>
      </c>
    </row>
    <row r="25" spans="1:18" ht="38.25" x14ac:dyDescent="0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 x14ac:dyDescent="0.2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0</v>
      </c>
      <c r="Q26" s="200">
        <v>0</v>
      </c>
      <c r="R26" s="134">
        <v>0</v>
      </c>
    </row>
    <row r="27" spans="1:18" ht="15.75" x14ac:dyDescent="0.2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 x14ac:dyDescent="0.2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75" x14ac:dyDescent="0.2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 x14ac:dyDescent="0.2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 x14ac:dyDescent="0.2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 x14ac:dyDescent="0.2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0</v>
      </c>
    </row>
    <row r="33" spans="1:18" ht="15.75" x14ac:dyDescent="0.2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 x14ac:dyDescent="0.2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 x14ac:dyDescent="0.2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134">
        <v>0</v>
      </c>
    </row>
    <row r="36" spans="1:18" ht="25.5" x14ac:dyDescent="0.2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 x14ac:dyDescent="0.2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 x14ac:dyDescent="0.2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 x14ac:dyDescent="0.2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1</v>
      </c>
      <c r="R39" s="134">
        <v>0.5</v>
      </c>
    </row>
    <row r="40" spans="1:18" ht="15.75" x14ac:dyDescent="0.2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 x14ac:dyDescent="0.2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</v>
      </c>
    </row>
    <row r="42" spans="1:18" ht="15.75" x14ac:dyDescent="0.2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 x14ac:dyDescent="0.2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 x14ac:dyDescent="0.2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 x14ac:dyDescent="0.2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 x14ac:dyDescent="0.2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 x14ac:dyDescent="0.2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 x14ac:dyDescent="0.2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 x14ac:dyDescent="0.2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 x14ac:dyDescent="0.2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 x14ac:dyDescent="0.2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5</v>
      </c>
      <c r="Q51" s="200">
        <v>2</v>
      </c>
      <c r="R51" s="134">
        <v>3</v>
      </c>
    </row>
    <row r="52" spans="1:18" ht="15.75" x14ac:dyDescent="0.2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 x14ac:dyDescent="0.2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 x14ac:dyDescent="0.2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 x14ac:dyDescent="0.2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 x14ac:dyDescent="0.2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 x14ac:dyDescent="0.2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 x14ac:dyDescent="0.2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4</v>
      </c>
      <c r="Q58" s="200">
        <v>0</v>
      </c>
      <c r="R58" s="51"/>
    </row>
    <row r="59" spans="1:18" ht="25.5" x14ac:dyDescent="0.2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 x14ac:dyDescent="0.2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 x14ac:dyDescent="0.2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 x14ac:dyDescent="0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 x14ac:dyDescent="0.2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38.25" x14ac:dyDescent="0.2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 x14ac:dyDescent="0.2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 x14ac:dyDescent="0.2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1</v>
      </c>
      <c r="Q66" s="51"/>
      <c r="R66" s="51"/>
    </row>
    <row r="67" spans="1:18" ht="38.25" x14ac:dyDescent="0.2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38.25" x14ac:dyDescent="0.2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 x14ac:dyDescent="0.25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 x14ac:dyDescent="0.25">
      <c r="A70" s="87" t="s">
        <v>12205</v>
      </c>
      <c r="O70" s="91">
        <v>50</v>
      </c>
      <c r="P70" s="199">
        <v>0</v>
      </c>
    </row>
    <row r="71" spans="1:18" ht="25.5" x14ac:dyDescent="0.25">
      <c r="A71" s="87" t="s">
        <v>14992</v>
      </c>
      <c r="O71" s="91">
        <v>51</v>
      </c>
      <c r="P71" s="198">
        <v>0</v>
      </c>
    </row>
    <row r="72" spans="1:18" ht="15.75" x14ac:dyDescent="0.25">
      <c r="A72" s="87" t="s">
        <v>14993</v>
      </c>
      <c r="O72" s="91">
        <v>52</v>
      </c>
      <c r="P72" s="199">
        <v>0</v>
      </c>
    </row>
    <row r="73" spans="1:18" ht="25.5" customHeight="1" x14ac:dyDescent="0.25">
      <c r="A73" s="94" t="s">
        <v>14994</v>
      </c>
      <c r="O73" s="91">
        <v>53</v>
      </c>
      <c r="P73" s="198">
        <v>1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 x14ac:dyDescent="0.2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 x14ac:dyDescent="0.2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 x14ac:dyDescent="0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 x14ac:dyDescent="0.2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 x14ac:dyDescent="0.2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 x14ac:dyDescent="0.25">
      <c r="A25" s="24" t="s">
        <v>13647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 x14ac:dyDescent="0.2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88" t="s">
        <v>13297</v>
      </c>
      <c r="U17" s="289"/>
      <c r="V17" s="290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13642</v>
      </c>
      <c r="R18" s="285" t="s">
        <v>11648</v>
      </c>
      <c r="S18" s="278"/>
      <c r="T18" s="285" t="s">
        <v>13642</v>
      </c>
      <c r="U18" s="288" t="s">
        <v>11649</v>
      </c>
      <c r="V18" s="290"/>
      <c r="W18" s="285" t="s">
        <v>13642</v>
      </c>
      <c r="X18" s="285" t="s">
        <v>11650</v>
      </c>
      <c r="Y18" s="278"/>
      <c r="Z18" s="278"/>
    </row>
    <row r="19" spans="1:26" ht="103.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87"/>
      <c r="S19" s="278"/>
      <c r="T19" s="287"/>
      <c r="U19" s="23" t="s">
        <v>15253</v>
      </c>
      <c r="V19" s="23" t="s">
        <v>15254</v>
      </c>
      <c r="W19" s="287"/>
      <c r="X19" s="287"/>
      <c r="Y19" s="278"/>
      <c r="Z19" s="278"/>
    </row>
    <row r="20" spans="1:26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143.19999999999999</v>
      </c>
      <c r="Q21" s="134">
        <v>128.19999999999999</v>
      </c>
      <c r="R21" s="134">
        <v>120.6</v>
      </c>
      <c r="S21" s="200">
        <v>90</v>
      </c>
      <c r="T21" s="200">
        <v>2</v>
      </c>
      <c r="U21" s="200">
        <v>0</v>
      </c>
      <c r="V21" s="200">
        <v>0</v>
      </c>
      <c r="W21" s="200">
        <v>2</v>
      </c>
      <c r="X21" s="200">
        <v>0</v>
      </c>
      <c r="Y21" s="200">
        <v>90</v>
      </c>
      <c r="Z21" s="200">
        <v>0</v>
      </c>
    </row>
    <row r="22" spans="1:2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5</v>
      </c>
      <c r="Q22" s="134">
        <v>5</v>
      </c>
      <c r="R22" s="134">
        <v>5</v>
      </c>
      <c r="S22" s="200">
        <v>5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5</v>
      </c>
      <c r="Z22" s="200">
        <v>0</v>
      </c>
    </row>
    <row r="23" spans="1:2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1</v>
      </c>
      <c r="R23" s="134">
        <v>1</v>
      </c>
      <c r="S23" s="200">
        <v>1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0</v>
      </c>
    </row>
    <row r="24" spans="1:2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3</v>
      </c>
      <c r="Q24" s="134">
        <v>3</v>
      </c>
      <c r="R24" s="134">
        <v>3</v>
      </c>
      <c r="S24" s="200">
        <v>3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3</v>
      </c>
      <c r="Z24" s="200">
        <v>0</v>
      </c>
    </row>
    <row r="25" spans="1:2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78</v>
      </c>
      <c r="Q26" s="134">
        <v>65</v>
      </c>
      <c r="R26" s="134">
        <v>60.9</v>
      </c>
      <c r="S26" s="200">
        <v>46</v>
      </c>
      <c r="T26" s="200">
        <v>0</v>
      </c>
      <c r="U26" s="200">
        <v>0</v>
      </c>
      <c r="V26" s="200">
        <v>0</v>
      </c>
      <c r="W26" s="200">
        <v>2</v>
      </c>
      <c r="X26" s="200">
        <v>0</v>
      </c>
      <c r="Y26" s="200">
        <v>46</v>
      </c>
      <c r="Z26" s="200">
        <v>0</v>
      </c>
    </row>
    <row r="27" spans="1:2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33</v>
      </c>
      <c r="Q27" s="134">
        <v>32</v>
      </c>
      <c r="R27" s="134">
        <v>30.9</v>
      </c>
      <c r="S27" s="200">
        <v>21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21</v>
      </c>
      <c r="Z27" s="200">
        <v>0</v>
      </c>
    </row>
    <row r="28" spans="1:2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0</v>
      </c>
      <c r="Q28" s="134">
        <v>0</v>
      </c>
      <c r="R28" s="134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</row>
    <row r="29" spans="1:2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5</v>
      </c>
      <c r="Q29" s="134">
        <v>5</v>
      </c>
      <c r="R29" s="134">
        <v>5</v>
      </c>
      <c r="S29" s="200">
        <v>4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4</v>
      </c>
      <c r="Z29" s="200">
        <v>0</v>
      </c>
    </row>
    <row r="30" spans="1:2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</v>
      </c>
      <c r="Q30" s="134">
        <v>0</v>
      </c>
      <c r="R30" s="134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</row>
    <row r="31" spans="1:2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3.5</v>
      </c>
      <c r="Q31" s="134">
        <v>3.5</v>
      </c>
      <c r="R31" s="134">
        <v>3.5</v>
      </c>
      <c r="S31" s="200">
        <v>3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3</v>
      </c>
      <c r="Z31" s="200">
        <v>0</v>
      </c>
    </row>
    <row r="32" spans="1:2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1.5</v>
      </c>
      <c r="Q32" s="134">
        <v>1.5</v>
      </c>
      <c r="R32" s="134">
        <v>1.5</v>
      </c>
      <c r="S32" s="200">
        <v>1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2</v>
      </c>
      <c r="Z32" s="200">
        <v>0</v>
      </c>
    </row>
    <row r="33" spans="1:2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1.8</v>
      </c>
      <c r="Q33" s="134">
        <v>1.8</v>
      </c>
      <c r="R33" s="134">
        <v>1.8</v>
      </c>
      <c r="S33" s="200">
        <v>1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0</v>
      </c>
    </row>
    <row r="34" spans="1:2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5</v>
      </c>
      <c r="Q34" s="134">
        <v>5</v>
      </c>
      <c r="R34" s="134">
        <v>5</v>
      </c>
      <c r="S34" s="200">
        <v>3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3</v>
      </c>
      <c r="Z34" s="200">
        <v>0</v>
      </c>
    </row>
    <row r="35" spans="1:2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1.5</v>
      </c>
      <c r="Q35" s="134">
        <v>1.5</v>
      </c>
      <c r="R35" s="134">
        <v>1.5</v>
      </c>
      <c r="S35" s="200">
        <v>1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1</v>
      </c>
      <c r="Z35" s="200">
        <v>0</v>
      </c>
    </row>
    <row r="36" spans="1:2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1.5</v>
      </c>
      <c r="Q36" s="134">
        <v>1.5</v>
      </c>
      <c r="R36" s="134">
        <v>1.5</v>
      </c>
      <c r="S36" s="200">
        <v>1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0</v>
      </c>
    </row>
    <row r="37" spans="1:2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1.6</v>
      </c>
      <c r="Q37" s="134">
        <v>1.6</v>
      </c>
      <c r="R37" s="134">
        <v>1.6</v>
      </c>
      <c r="S37" s="200">
        <v>1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1</v>
      </c>
      <c r="Z37" s="200">
        <v>0</v>
      </c>
    </row>
    <row r="38" spans="1:2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5</v>
      </c>
      <c r="Q38" s="134">
        <v>5</v>
      </c>
      <c r="R38" s="134">
        <v>5</v>
      </c>
      <c r="S38" s="200">
        <v>3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3</v>
      </c>
      <c r="Z38" s="200">
        <v>0</v>
      </c>
    </row>
    <row r="39" spans="1:2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3.3</v>
      </c>
      <c r="Q39" s="134">
        <v>3.3</v>
      </c>
      <c r="R39" s="134">
        <v>3.3</v>
      </c>
      <c r="S39" s="200">
        <v>2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2</v>
      </c>
      <c r="Z39" s="200">
        <v>0</v>
      </c>
    </row>
    <row r="40" spans="1:2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1.7</v>
      </c>
      <c r="Q40" s="134">
        <v>1.7</v>
      </c>
      <c r="R40" s="134">
        <v>1.7</v>
      </c>
      <c r="S40" s="200">
        <v>1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1</v>
      </c>
      <c r="Z40" s="200">
        <v>0</v>
      </c>
    </row>
    <row r="41" spans="1:2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2.5</v>
      </c>
      <c r="Q42" s="134">
        <v>2.5</v>
      </c>
      <c r="R42" s="134">
        <v>1.9</v>
      </c>
      <c r="S42" s="200">
        <v>1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1</v>
      </c>
      <c r="Z42" s="200">
        <v>0</v>
      </c>
    </row>
    <row r="43" spans="1:2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1.5</v>
      </c>
      <c r="Q43" s="134">
        <v>1.5</v>
      </c>
      <c r="R43" s="134">
        <v>1.5</v>
      </c>
      <c r="S43" s="200">
        <v>1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1</v>
      </c>
      <c r="Z43" s="200">
        <v>0</v>
      </c>
    </row>
    <row r="44" spans="1:2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0.5</v>
      </c>
      <c r="Q44" s="134">
        <v>0.5</v>
      </c>
      <c r="R44" s="134">
        <v>0</v>
      </c>
      <c r="S44" s="200">
        <v>1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</row>
    <row r="45" spans="1:2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0.7</v>
      </c>
      <c r="Q45" s="134">
        <v>0.7</v>
      </c>
      <c r="R45" s="134">
        <v>0.7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</row>
    <row r="46" spans="1:2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1</v>
      </c>
      <c r="Q46" s="134">
        <v>0</v>
      </c>
      <c r="R46" s="134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</row>
    <row r="47" spans="1:2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0.4</v>
      </c>
      <c r="Q47" s="134">
        <v>0.4</v>
      </c>
      <c r="R47" s="134">
        <v>0.4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0</v>
      </c>
      <c r="Q48" s="134">
        <v>0</v>
      </c>
      <c r="R48" s="134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1</v>
      </c>
      <c r="Q53" s="134">
        <v>0</v>
      </c>
      <c r="R53" s="134">
        <v>0</v>
      </c>
      <c r="S53" s="200">
        <v>1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</row>
    <row r="54" spans="1:2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13</v>
      </c>
      <c r="Q54" s="134">
        <v>13</v>
      </c>
      <c r="R54" s="134">
        <v>10</v>
      </c>
      <c r="S54" s="200">
        <v>4</v>
      </c>
      <c r="T54" s="200">
        <v>0</v>
      </c>
      <c r="U54" s="200">
        <v>0</v>
      </c>
      <c r="V54" s="200">
        <v>0</v>
      </c>
      <c r="W54" s="200">
        <v>2</v>
      </c>
      <c r="X54" s="200">
        <v>0</v>
      </c>
      <c r="Y54" s="200">
        <v>5</v>
      </c>
      <c r="Z54" s="200">
        <v>0</v>
      </c>
    </row>
    <row r="55" spans="1:2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1</v>
      </c>
      <c r="Q55" s="134">
        <v>1</v>
      </c>
      <c r="R55" s="134">
        <v>1</v>
      </c>
      <c r="S55" s="200">
        <v>1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1</v>
      </c>
      <c r="Z55" s="200">
        <v>0</v>
      </c>
    </row>
    <row r="56" spans="1:2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30</v>
      </c>
      <c r="Q56" s="134">
        <v>19</v>
      </c>
      <c r="R56" s="134">
        <v>19</v>
      </c>
      <c r="S56" s="200">
        <v>19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19</v>
      </c>
      <c r="Z56" s="200">
        <v>0</v>
      </c>
    </row>
    <row r="57" spans="1:2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0</v>
      </c>
      <c r="Q59" s="134">
        <v>0</v>
      </c>
      <c r="R59" s="134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</row>
    <row r="60" spans="1:2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6</v>
      </c>
      <c r="Q60" s="134">
        <v>4</v>
      </c>
      <c r="R60" s="134">
        <v>4</v>
      </c>
      <c r="S60" s="200">
        <v>4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4</v>
      </c>
      <c r="Z60" s="200">
        <v>0</v>
      </c>
    </row>
    <row r="61" spans="1:2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54.2</v>
      </c>
      <c r="Q61" s="134">
        <v>54.2</v>
      </c>
      <c r="R61" s="134">
        <v>50.7</v>
      </c>
      <c r="S61" s="200">
        <v>35</v>
      </c>
      <c r="T61" s="200">
        <v>2</v>
      </c>
      <c r="U61" s="200">
        <v>0</v>
      </c>
      <c r="V61" s="200">
        <v>0</v>
      </c>
      <c r="W61" s="200">
        <v>0</v>
      </c>
      <c r="X61" s="200">
        <v>0</v>
      </c>
      <c r="Y61" s="200">
        <v>35</v>
      </c>
      <c r="Z61" s="200">
        <v>0</v>
      </c>
    </row>
    <row r="62" spans="1:2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</v>
      </c>
      <c r="Q65" s="134">
        <v>0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</v>
      </c>
      <c r="Q66" s="134">
        <v>0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 x14ac:dyDescent="0.2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A70:Z70"/>
    <mergeCell ref="Q18:Q19"/>
    <mergeCell ref="R18:R19"/>
    <mergeCell ref="T18:T19"/>
    <mergeCell ref="U18:V18"/>
    <mergeCell ref="Y17:Y19"/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V76" sqref="V76:X76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5.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90</v>
      </c>
      <c r="Q21" s="200">
        <v>1</v>
      </c>
      <c r="R21" s="200">
        <v>1</v>
      </c>
      <c r="S21" s="200">
        <v>3</v>
      </c>
      <c r="T21" s="200">
        <v>3</v>
      </c>
      <c r="U21" s="200">
        <v>6</v>
      </c>
      <c r="V21" s="200">
        <v>6</v>
      </c>
      <c r="W21" s="200">
        <v>10</v>
      </c>
      <c r="X21" s="200">
        <v>5</v>
      </c>
      <c r="Y21" s="200">
        <v>15</v>
      </c>
      <c r="Z21" s="200">
        <v>11</v>
      </c>
      <c r="AA21" s="200">
        <v>17</v>
      </c>
      <c r="AB21" s="200">
        <v>11</v>
      </c>
      <c r="AC21" s="200">
        <v>12</v>
      </c>
      <c r="AD21" s="200">
        <v>8</v>
      </c>
      <c r="AE21" s="200">
        <v>10</v>
      </c>
      <c r="AF21" s="200">
        <v>6</v>
      </c>
      <c r="AG21" s="200">
        <v>9</v>
      </c>
      <c r="AH21" s="200">
        <v>3</v>
      </c>
      <c r="AI21" s="200">
        <v>7</v>
      </c>
      <c r="AJ21" s="200">
        <v>3</v>
      </c>
    </row>
    <row r="22" spans="1:3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5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</v>
      </c>
      <c r="AD22" s="200">
        <v>0</v>
      </c>
      <c r="AE22" s="200">
        <v>1</v>
      </c>
      <c r="AF22" s="200">
        <v>1</v>
      </c>
      <c r="AG22" s="200">
        <v>2</v>
      </c>
      <c r="AH22" s="200">
        <v>1</v>
      </c>
      <c r="AI22" s="200">
        <v>0</v>
      </c>
      <c r="AJ22" s="200">
        <v>0</v>
      </c>
    </row>
    <row r="23" spans="1:3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0</v>
      </c>
      <c r="AJ23" s="200">
        <v>0</v>
      </c>
    </row>
    <row r="24" spans="1:3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3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1</v>
      </c>
      <c r="AD24" s="200">
        <v>0</v>
      </c>
      <c r="AE24" s="200">
        <v>1</v>
      </c>
      <c r="AF24" s="200">
        <v>1</v>
      </c>
      <c r="AG24" s="200">
        <v>1</v>
      </c>
      <c r="AH24" s="200">
        <v>0</v>
      </c>
      <c r="AI24" s="200">
        <v>0</v>
      </c>
      <c r="AJ24" s="200">
        <v>0</v>
      </c>
    </row>
    <row r="25" spans="1:3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46</v>
      </c>
      <c r="Q26" s="200">
        <v>1</v>
      </c>
      <c r="R26" s="200">
        <v>1</v>
      </c>
      <c r="S26" s="200">
        <v>1</v>
      </c>
      <c r="T26" s="200">
        <v>1</v>
      </c>
      <c r="U26" s="200">
        <v>4</v>
      </c>
      <c r="V26" s="200">
        <v>4</v>
      </c>
      <c r="W26" s="200">
        <v>8</v>
      </c>
      <c r="X26" s="200">
        <v>3</v>
      </c>
      <c r="Y26" s="200">
        <v>11</v>
      </c>
      <c r="Z26" s="200">
        <v>7</v>
      </c>
      <c r="AA26" s="200">
        <v>13</v>
      </c>
      <c r="AB26" s="200">
        <v>9</v>
      </c>
      <c r="AC26" s="200">
        <v>4</v>
      </c>
      <c r="AD26" s="200">
        <v>2</v>
      </c>
      <c r="AE26" s="200">
        <v>3</v>
      </c>
      <c r="AF26" s="200">
        <v>2</v>
      </c>
      <c r="AG26" s="200">
        <v>0</v>
      </c>
      <c r="AH26" s="200">
        <v>0</v>
      </c>
      <c r="AI26" s="200">
        <v>1</v>
      </c>
      <c r="AJ26" s="200">
        <v>1</v>
      </c>
    </row>
    <row r="27" spans="1:3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21</v>
      </c>
      <c r="Q27" s="200">
        <v>0</v>
      </c>
      <c r="R27" s="200">
        <v>0</v>
      </c>
      <c r="S27" s="200">
        <v>1</v>
      </c>
      <c r="T27" s="200">
        <v>1</v>
      </c>
      <c r="U27" s="200">
        <v>3</v>
      </c>
      <c r="V27" s="200">
        <v>3</v>
      </c>
      <c r="W27" s="200">
        <v>2</v>
      </c>
      <c r="X27" s="200">
        <v>2</v>
      </c>
      <c r="Y27" s="200">
        <v>6</v>
      </c>
      <c r="Z27" s="200">
        <v>6</v>
      </c>
      <c r="AA27" s="200">
        <v>7</v>
      </c>
      <c r="AB27" s="200">
        <v>7</v>
      </c>
      <c r="AC27" s="200">
        <v>1</v>
      </c>
      <c r="AD27" s="200">
        <v>1</v>
      </c>
      <c r="AE27" s="200">
        <v>1</v>
      </c>
      <c r="AF27" s="200">
        <v>1</v>
      </c>
      <c r="AG27" s="200">
        <v>0</v>
      </c>
      <c r="AH27" s="200">
        <v>0</v>
      </c>
      <c r="AI27" s="200">
        <v>0</v>
      </c>
      <c r="AJ27" s="200">
        <v>0</v>
      </c>
    </row>
    <row r="28" spans="1:3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0</v>
      </c>
      <c r="AJ28" s="200">
        <v>0</v>
      </c>
    </row>
    <row r="29" spans="1:3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4</v>
      </c>
      <c r="Q29" s="200">
        <v>0</v>
      </c>
      <c r="R29" s="200">
        <v>0</v>
      </c>
      <c r="S29" s="200">
        <v>0</v>
      </c>
      <c r="T29" s="200">
        <v>0</v>
      </c>
      <c r="U29" s="200">
        <v>1</v>
      </c>
      <c r="V29" s="200">
        <v>1</v>
      </c>
      <c r="W29" s="200">
        <v>0</v>
      </c>
      <c r="X29" s="200">
        <v>0</v>
      </c>
      <c r="Y29" s="200">
        <v>1</v>
      </c>
      <c r="Z29" s="200">
        <v>1</v>
      </c>
      <c r="AA29" s="200">
        <v>2</v>
      </c>
      <c r="AB29" s="200">
        <v>2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0</v>
      </c>
      <c r="AJ29" s="200">
        <v>0</v>
      </c>
    </row>
    <row r="30" spans="1:3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3</v>
      </c>
      <c r="Q31" s="200">
        <v>0</v>
      </c>
      <c r="R31" s="200">
        <v>0</v>
      </c>
      <c r="S31" s="200">
        <v>0</v>
      </c>
      <c r="T31" s="200">
        <v>0</v>
      </c>
      <c r="U31" s="200">
        <v>1</v>
      </c>
      <c r="V31" s="200">
        <v>1</v>
      </c>
      <c r="W31" s="200">
        <v>0</v>
      </c>
      <c r="X31" s="200">
        <v>0</v>
      </c>
      <c r="Y31" s="200">
        <v>1</v>
      </c>
      <c r="Z31" s="200">
        <v>1</v>
      </c>
      <c r="AA31" s="200">
        <v>1</v>
      </c>
      <c r="AB31" s="200">
        <v>1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</row>
    <row r="32" spans="1:3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2</v>
      </c>
      <c r="Q32" s="200">
        <v>0</v>
      </c>
      <c r="R32" s="200">
        <v>0</v>
      </c>
      <c r="S32" s="200">
        <v>1</v>
      </c>
      <c r="T32" s="200">
        <v>1</v>
      </c>
      <c r="U32" s="200">
        <v>0</v>
      </c>
      <c r="V32" s="200">
        <v>0</v>
      </c>
      <c r="W32" s="200">
        <v>0</v>
      </c>
      <c r="X32" s="200">
        <v>0</v>
      </c>
      <c r="Y32" s="200">
        <v>1</v>
      </c>
      <c r="Z32" s="200">
        <v>1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1</v>
      </c>
      <c r="AB33" s="200">
        <v>1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1</v>
      </c>
      <c r="X34" s="200">
        <v>1</v>
      </c>
      <c r="Y34" s="200">
        <v>1</v>
      </c>
      <c r="Z34" s="200">
        <v>1</v>
      </c>
      <c r="AA34" s="200">
        <v>0</v>
      </c>
      <c r="AB34" s="200">
        <v>0</v>
      </c>
      <c r="AC34" s="200">
        <v>0</v>
      </c>
      <c r="AD34" s="200">
        <v>0</v>
      </c>
      <c r="AE34" s="200">
        <v>1</v>
      </c>
      <c r="AF34" s="200">
        <v>1</v>
      </c>
      <c r="AG34" s="200">
        <v>0</v>
      </c>
      <c r="AH34" s="200">
        <v>0</v>
      </c>
      <c r="AI34" s="200">
        <v>0</v>
      </c>
      <c r="AJ34" s="200">
        <v>0</v>
      </c>
    </row>
    <row r="35" spans="1:3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</v>
      </c>
      <c r="AD35" s="200">
        <v>1</v>
      </c>
      <c r="AE35" s="200">
        <v>0</v>
      </c>
      <c r="AF35" s="200">
        <v>0</v>
      </c>
      <c r="AG35" s="200">
        <v>0</v>
      </c>
      <c r="AH35" s="200">
        <v>0</v>
      </c>
      <c r="AI35" s="200">
        <v>0</v>
      </c>
      <c r="AJ35" s="200">
        <v>0</v>
      </c>
    </row>
    <row r="36" spans="1:3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1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0</v>
      </c>
      <c r="AJ36" s="200">
        <v>0</v>
      </c>
    </row>
    <row r="37" spans="1:3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1</v>
      </c>
      <c r="Z37" s="200">
        <v>1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3</v>
      </c>
      <c r="Q38" s="200">
        <v>0</v>
      </c>
      <c r="R38" s="200">
        <v>0</v>
      </c>
      <c r="S38" s="200">
        <v>0</v>
      </c>
      <c r="T38" s="200">
        <v>0</v>
      </c>
      <c r="U38" s="200">
        <v>1</v>
      </c>
      <c r="V38" s="200">
        <v>1</v>
      </c>
      <c r="W38" s="200">
        <v>1</v>
      </c>
      <c r="X38" s="200">
        <v>1</v>
      </c>
      <c r="Y38" s="200">
        <v>0</v>
      </c>
      <c r="Z38" s="200">
        <v>0</v>
      </c>
      <c r="AA38" s="200">
        <v>1</v>
      </c>
      <c r="AB38" s="200">
        <v>1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0</v>
      </c>
      <c r="AJ38" s="200">
        <v>0</v>
      </c>
    </row>
    <row r="39" spans="1:3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2</v>
      </c>
      <c r="Q39" s="200">
        <v>0</v>
      </c>
      <c r="R39" s="200">
        <v>0</v>
      </c>
      <c r="S39" s="200">
        <v>0</v>
      </c>
      <c r="T39" s="200">
        <v>0</v>
      </c>
      <c r="U39" s="200">
        <v>1</v>
      </c>
      <c r="V39" s="200">
        <v>1</v>
      </c>
      <c r="W39" s="200">
        <v>0</v>
      </c>
      <c r="X39" s="200">
        <v>0</v>
      </c>
      <c r="Y39" s="200">
        <v>0</v>
      </c>
      <c r="Z39" s="200">
        <v>0</v>
      </c>
      <c r="AA39" s="200">
        <v>1</v>
      </c>
      <c r="AB39" s="200">
        <v>1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0</v>
      </c>
      <c r="AJ39" s="200">
        <v>0</v>
      </c>
    </row>
    <row r="40" spans="1:3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1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1</v>
      </c>
      <c r="X40" s="200">
        <v>1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1</v>
      </c>
      <c r="AB42" s="200">
        <v>1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0</v>
      </c>
      <c r="AJ42" s="200">
        <v>0</v>
      </c>
    </row>
    <row r="43" spans="1:3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1</v>
      </c>
      <c r="AB43" s="200">
        <v>1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</row>
    <row r="44" spans="1:3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5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4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1</v>
      </c>
      <c r="AF54" s="200">
        <v>1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</v>
      </c>
      <c r="AJ55" s="200">
        <v>1</v>
      </c>
    </row>
    <row r="56" spans="1:3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19</v>
      </c>
      <c r="Q56" s="200">
        <v>1</v>
      </c>
      <c r="R56" s="200">
        <v>1</v>
      </c>
      <c r="S56" s="200">
        <v>0</v>
      </c>
      <c r="T56" s="200">
        <v>0</v>
      </c>
      <c r="U56" s="200">
        <v>1</v>
      </c>
      <c r="V56" s="200">
        <v>1</v>
      </c>
      <c r="W56" s="200">
        <v>2</v>
      </c>
      <c r="X56" s="200">
        <v>1</v>
      </c>
      <c r="Y56" s="200">
        <v>5</v>
      </c>
      <c r="Z56" s="200">
        <v>1</v>
      </c>
      <c r="AA56" s="200">
        <v>6</v>
      </c>
      <c r="AB56" s="200">
        <v>2</v>
      </c>
      <c r="AC56" s="200">
        <v>3</v>
      </c>
      <c r="AD56" s="200">
        <v>1</v>
      </c>
      <c r="AE56" s="200">
        <v>1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</row>
    <row r="57" spans="1:3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</row>
    <row r="60" spans="1:3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4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1</v>
      </c>
      <c r="AB60" s="200">
        <v>1</v>
      </c>
      <c r="AC60" s="200">
        <v>0</v>
      </c>
      <c r="AD60" s="200">
        <v>0</v>
      </c>
      <c r="AE60" s="200">
        <v>0</v>
      </c>
      <c r="AF60" s="200">
        <v>0</v>
      </c>
      <c r="AG60" s="200">
        <v>1</v>
      </c>
      <c r="AH60" s="200">
        <v>1</v>
      </c>
      <c r="AI60" s="200">
        <v>2</v>
      </c>
      <c r="AJ60" s="200">
        <v>2</v>
      </c>
    </row>
    <row r="61" spans="1:3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35</v>
      </c>
      <c r="Q61" s="200">
        <v>0</v>
      </c>
      <c r="R61" s="200">
        <v>0</v>
      </c>
      <c r="S61" s="200">
        <v>2</v>
      </c>
      <c r="T61" s="200">
        <v>2</v>
      </c>
      <c r="U61" s="200">
        <v>2</v>
      </c>
      <c r="V61" s="200">
        <v>2</v>
      </c>
      <c r="W61" s="200">
        <v>2</v>
      </c>
      <c r="X61" s="200">
        <v>2</v>
      </c>
      <c r="Y61" s="200">
        <v>4</v>
      </c>
      <c r="Z61" s="200">
        <v>4</v>
      </c>
      <c r="AA61" s="200">
        <v>3</v>
      </c>
      <c r="AB61" s="200">
        <v>1</v>
      </c>
      <c r="AC61" s="200">
        <v>6</v>
      </c>
      <c r="AD61" s="200">
        <v>6</v>
      </c>
      <c r="AE61" s="200">
        <v>6</v>
      </c>
      <c r="AF61" s="200">
        <v>3</v>
      </c>
      <c r="AG61" s="200">
        <v>6</v>
      </c>
      <c r="AH61" s="200">
        <v>1</v>
      </c>
      <c r="AI61" s="200">
        <v>4</v>
      </c>
      <c r="AJ61" s="200">
        <v>0</v>
      </c>
    </row>
    <row r="62" spans="1:3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 t="s">
        <v>21781</v>
      </c>
      <c r="S73" s="300"/>
      <c r="T73" s="300"/>
      <c r="V73" s="300" t="s">
        <v>21782</v>
      </c>
      <c r="W73" s="300"/>
      <c r="X73" s="300"/>
      <c r="Y73" s="100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 t="s">
        <v>21783</v>
      </c>
      <c r="S76" s="300"/>
      <c r="T76" s="300"/>
      <c r="V76" s="298">
        <v>43377</v>
      </c>
      <c r="W76" s="298"/>
      <c r="X76" s="298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64" zoomScale="33" zoomScaleNormal="33" workbookViewId="0">
      <selection activeCell="BB18" sqref="BB18"/>
    </sheetView>
  </sheetViews>
  <sheetFormatPr defaultRowHeight="12.75" x14ac:dyDescent="0.2"/>
  <sheetData>
    <row r="1" spans="1:1" x14ac:dyDescent="0.2">
      <c r="A1">
        <f ca="1">A1:BF91</f>
        <v>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12790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25.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 x14ac:dyDescent="0.2">
      <c r="A1" s="55"/>
      <c r="B1" s="55"/>
      <c r="C1" s="55"/>
      <c r="D1" s="56"/>
      <c r="E1" s="57"/>
    </row>
    <row r="2" spans="1:5" ht="15" x14ac:dyDescent="0.2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 x14ac:dyDescent="0.2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 x14ac:dyDescent="0.2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 x14ac:dyDescent="0.2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 x14ac:dyDescent="0.2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 x14ac:dyDescent="0.2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 x14ac:dyDescent="0.2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 x14ac:dyDescent="0.2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 x14ac:dyDescent="0.2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 x14ac:dyDescent="0.2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 x14ac:dyDescent="0.2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 x14ac:dyDescent="0.2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 x14ac:dyDescent="0.2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 x14ac:dyDescent="0.2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 x14ac:dyDescent="0.2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 x14ac:dyDescent="0.2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 x14ac:dyDescent="0.2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 x14ac:dyDescent="0.2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 x14ac:dyDescent="0.2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 x14ac:dyDescent="0.2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 x14ac:dyDescent="0.2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 x14ac:dyDescent="0.2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 x14ac:dyDescent="0.2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 x14ac:dyDescent="0.2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 x14ac:dyDescent="0.2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 x14ac:dyDescent="0.2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 x14ac:dyDescent="0.2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 x14ac:dyDescent="0.2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 x14ac:dyDescent="0.2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 x14ac:dyDescent="0.2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 x14ac:dyDescent="0.2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 x14ac:dyDescent="0.2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 x14ac:dyDescent="0.2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 x14ac:dyDescent="0.2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 x14ac:dyDescent="0.2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 x14ac:dyDescent="0.2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 x14ac:dyDescent="0.2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 x14ac:dyDescent="0.2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 x14ac:dyDescent="0.2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 x14ac:dyDescent="0.2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 x14ac:dyDescent="0.2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 x14ac:dyDescent="0.2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 x14ac:dyDescent="0.2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 x14ac:dyDescent="0.2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 x14ac:dyDescent="0.2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 x14ac:dyDescent="0.2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 x14ac:dyDescent="0.2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 x14ac:dyDescent="0.2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 x14ac:dyDescent="0.2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 x14ac:dyDescent="0.2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 x14ac:dyDescent="0.2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 x14ac:dyDescent="0.2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 x14ac:dyDescent="0.2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 x14ac:dyDescent="0.2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 x14ac:dyDescent="0.2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 x14ac:dyDescent="0.2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 x14ac:dyDescent="0.2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 x14ac:dyDescent="0.2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 x14ac:dyDescent="0.2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 x14ac:dyDescent="0.2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 x14ac:dyDescent="0.2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 x14ac:dyDescent="0.2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 x14ac:dyDescent="0.2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 x14ac:dyDescent="0.2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 x14ac:dyDescent="0.2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 x14ac:dyDescent="0.2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 x14ac:dyDescent="0.2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 x14ac:dyDescent="0.2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 x14ac:dyDescent="0.2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 x14ac:dyDescent="0.2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 x14ac:dyDescent="0.2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 x14ac:dyDescent="0.2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 x14ac:dyDescent="0.2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 x14ac:dyDescent="0.2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 x14ac:dyDescent="0.2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 x14ac:dyDescent="0.2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 x14ac:dyDescent="0.2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 x14ac:dyDescent="0.2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 x14ac:dyDescent="0.2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 x14ac:dyDescent="0.2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 x14ac:dyDescent="0.2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 x14ac:dyDescent="0.2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 x14ac:dyDescent="0.2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 x14ac:dyDescent="0.2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 x14ac:dyDescent="0.2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 x14ac:dyDescent="0.2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 x14ac:dyDescent="0.2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 x14ac:dyDescent="0.2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 x14ac:dyDescent="0.2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 x14ac:dyDescent="0.2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 x14ac:dyDescent="0.2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 x14ac:dyDescent="0.2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 x14ac:dyDescent="0.2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 x14ac:dyDescent="0.2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 x14ac:dyDescent="0.2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 x14ac:dyDescent="0.2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 x14ac:dyDescent="0.2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 x14ac:dyDescent="0.2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 x14ac:dyDescent="0.2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 x14ac:dyDescent="0.2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 x14ac:dyDescent="0.2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 x14ac:dyDescent="0.2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 x14ac:dyDescent="0.2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 x14ac:dyDescent="0.2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 x14ac:dyDescent="0.2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 x14ac:dyDescent="0.2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 x14ac:dyDescent="0.2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 x14ac:dyDescent="0.2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 x14ac:dyDescent="0.2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 x14ac:dyDescent="0.2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 x14ac:dyDescent="0.2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 x14ac:dyDescent="0.2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 x14ac:dyDescent="0.2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 x14ac:dyDescent="0.2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 x14ac:dyDescent="0.2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 x14ac:dyDescent="0.2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 x14ac:dyDescent="0.2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 x14ac:dyDescent="0.2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 x14ac:dyDescent="0.2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 x14ac:dyDescent="0.2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 x14ac:dyDescent="0.2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 x14ac:dyDescent="0.2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 x14ac:dyDescent="0.2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 x14ac:dyDescent="0.2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 x14ac:dyDescent="0.2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 x14ac:dyDescent="0.2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 x14ac:dyDescent="0.2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 x14ac:dyDescent="0.2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 x14ac:dyDescent="0.2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 x14ac:dyDescent="0.2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 x14ac:dyDescent="0.2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 x14ac:dyDescent="0.2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 x14ac:dyDescent="0.2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 x14ac:dyDescent="0.2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 x14ac:dyDescent="0.2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 x14ac:dyDescent="0.2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 x14ac:dyDescent="0.2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 x14ac:dyDescent="0.2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 x14ac:dyDescent="0.2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 x14ac:dyDescent="0.2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 x14ac:dyDescent="0.2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 x14ac:dyDescent="0.2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 x14ac:dyDescent="0.2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 x14ac:dyDescent="0.2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 x14ac:dyDescent="0.2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 x14ac:dyDescent="0.2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 x14ac:dyDescent="0.2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 x14ac:dyDescent="0.2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 x14ac:dyDescent="0.2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 x14ac:dyDescent="0.2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 x14ac:dyDescent="0.2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 x14ac:dyDescent="0.2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 x14ac:dyDescent="0.2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 x14ac:dyDescent="0.2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 x14ac:dyDescent="0.2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 x14ac:dyDescent="0.2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 x14ac:dyDescent="0.2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 x14ac:dyDescent="0.2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 x14ac:dyDescent="0.2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 x14ac:dyDescent="0.2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 x14ac:dyDescent="0.2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 x14ac:dyDescent="0.2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 x14ac:dyDescent="0.2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 x14ac:dyDescent="0.2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 x14ac:dyDescent="0.2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 x14ac:dyDescent="0.2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 x14ac:dyDescent="0.2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 x14ac:dyDescent="0.2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 x14ac:dyDescent="0.2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 x14ac:dyDescent="0.2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 x14ac:dyDescent="0.2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 x14ac:dyDescent="0.2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 x14ac:dyDescent="0.2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 x14ac:dyDescent="0.2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 x14ac:dyDescent="0.2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 x14ac:dyDescent="0.2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 x14ac:dyDescent="0.2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 x14ac:dyDescent="0.2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 x14ac:dyDescent="0.2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 x14ac:dyDescent="0.2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 x14ac:dyDescent="0.2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 x14ac:dyDescent="0.2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 x14ac:dyDescent="0.2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 x14ac:dyDescent="0.2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 x14ac:dyDescent="0.2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 x14ac:dyDescent="0.2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 x14ac:dyDescent="0.2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 x14ac:dyDescent="0.2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 x14ac:dyDescent="0.2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 x14ac:dyDescent="0.2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 x14ac:dyDescent="0.2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 x14ac:dyDescent="0.2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 x14ac:dyDescent="0.2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 x14ac:dyDescent="0.2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 x14ac:dyDescent="0.2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 x14ac:dyDescent="0.2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 x14ac:dyDescent="0.2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 x14ac:dyDescent="0.2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 x14ac:dyDescent="0.2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 x14ac:dyDescent="0.2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 x14ac:dyDescent="0.2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 x14ac:dyDescent="0.2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 x14ac:dyDescent="0.2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 x14ac:dyDescent="0.2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 x14ac:dyDescent="0.2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 x14ac:dyDescent="0.2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 x14ac:dyDescent="0.2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 x14ac:dyDescent="0.2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 x14ac:dyDescent="0.2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 x14ac:dyDescent="0.2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 x14ac:dyDescent="0.2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 x14ac:dyDescent="0.2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 x14ac:dyDescent="0.2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 x14ac:dyDescent="0.2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 x14ac:dyDescent="0.2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 x14ac:dyDescent="0.2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 x14ac:dyDescent="0.2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 x14ac:dyDescent="0.2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 x14ac:dyDescent="0.2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 x14ac:dyDescent="0.2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 x14ac:dyDescent="0.2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 x14ac:dyDescent="0.2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 x14ac:dyDescent="0.2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 x14ac:dyDescent="0.2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 x14ac:dyDescent="0.2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 x14ac:dyDescent="0.2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 x14ac:dyDescent="0.2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 x14ac:dyDescent="0.2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 x14ac:dyDescent="0.2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 x14ac:dyDescent="0.2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 x14ac:dyDescent="0.2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 x14ac:dyDescent="0.2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 x14ac:dyDescent="0.2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 x14ac:dyDescent="0.2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 x14ac:dyDescent="0.2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 x14ac:dyDescent="0.2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 x14ac:dyDescent="0.2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 x14ac:dyDescent="0.2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 x14ac:dyDescent="0.2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 x14ac:dyDescent="0.2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 x14ac:dyDescent="0.2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 x14ac:dyDescent="0.2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 x14ac:dyDescent="0.2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 x14ac:dyDescent="0.2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 x14ac:dyDescent="0.2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 x14ac:dyDescent="0.2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 x14ac:dyDescent="0.2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 x14ac:dyDescent="0.2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 x14ac:dyDescent="0.2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 x14ac:dyDescent="0.2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 x14ac:dyDescent="0.2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 x14ac:dyDescent="0.2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 x14ac:dyDescent="0.2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 x14ac:dyDescent="0.2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 x14ac:dyDescent="0.2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 x14ac:dyDescent="0.2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 x14ac:dyDescent="0.2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 x14ac:dyDescent="0.2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 x14ac:dyDescent="0.2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 x14ac:dyDescent="0.2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 x14ac:dyDescent="0.2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 x14ac:dyDescent="0.2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 x14ac:dyDescent="0.2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 x14ac:dyDescent="0.2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 x14ac:dyDescent="0.2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 x14ac:dyDescent="0.2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 x14ac:dyDescent="0.2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 x14ac:dyDescent="0.2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 x14ac:dyDescent="0.2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 x14ac:dyDescent="0.2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 x14ac:dyDescent="0.2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 x14ac:dyDescent="0.2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 x14ac:dyDescent="0.2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 x14ac:dyDescent="0.2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 x14ac:dyDescent="0.2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 x14ac:dyDescent="0.2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 x14ac:dyDescent="0.2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 x14ac:dyDescent="0.2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 x14ac:dyDescent="0.2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 x14ac:dyDescent="0.2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 x14ac:dyDescent="0.2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 x14ac:dyDescent="0.2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 x14ac:dyDescent="0.2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 x14ac:dyDescent="0.2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 x14ac:dyDescent="0.2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 x14ac:dyDescent="0.2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 x14ac:dyDescent="0.2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 x14ac:dyDescent="0.2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 x14ac:dyDescent="0.2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 x14ac:dyDescent="0.2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 x14ac:dyDescent="0.2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 x14ac:dyDescent="0.2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 x14ac:dyDescent="0.2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 x14ac:dyDescent="0.2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 x14ac:dyDescent="0.2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 x14ac:dyDescent="0.2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 x14ac:dyDescent="0.2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 x14ac:dyDescent="0.2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 x14ac:dyDescent="0.2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 x14ac:dyDescent="0.2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 x14ac:dyDescent="0.2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 x14ac:dyDescent="0.2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 x14ac:dyDescent="0.2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 x14ac:dyDescent="0.2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 x14ac:dyDescent="0.2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 x14ac:dyDescent="0.2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 x14ac:dyDescent="0.2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 x14ac:dyDescent="0.2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 x14ac:dyDescent="0.2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 x14ac:dyDescent="0.2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 x14ac:dyDescent="0.2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 x14ac:dyDescent="0.2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 x14ac:dyDescent="0.2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 x14ac:dyDescent="0.2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 x14ac:dyDescent="0.2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 x14ac:dyDescent="0.2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 x14ac:dyDescent="0.2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 x14ac:dyDescent="0.2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 x14ac:dyDescent="0.2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 x14ac:dyDescent="0.2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 x14ac:dyDescent="0.2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 x14ac:dyDescent="0.2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 x14ac:dyDescent="0.2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 x14ac:dyDescent="0.2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 x14ac:dyDescent="0.2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 x14ac:dyDescent="0.2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 x14ac:dyDescent="0.2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 x14ac:dyDescent="0.2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 x14ac:dyDescent="0.2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 x14ac:dyDescent="0.2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 x14ac:dyDescent="0.2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 x14ac:dyDescent="0.2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 x14ac:dyDescent="0.2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 x14ac:dyDescent="0.2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 x14ac:dyDescent="0.2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 x14ac:dyDescent="0.2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 x14ac:dyDescent="0.2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 x14ac:dyDescent="0.2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 x14ac:dyDescent="0.2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 x14ac:dyDescent="0.2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 x14ac:dyDescent="0.2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 x14ac:dyDescent="0.2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 x14ac:dyDescent="0.2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 x14ac:dyDescent="0.2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 x14ac:dyDescent="0.2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 x14ac:dyDescent="0.2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 x14ac:dyDescent="0.2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 x14ac:dyDescent="0.2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 x14ac:dyDescent="0.2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 x14ac:dyDescent="0.2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 x14ac:dyDescent="0.2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 x14ac:dyDescent="0.2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 x14ac:dyDescent="0.2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 x14ac:dyDescent="0.2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 x14ac:dyDescent="0.2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 x14ac:dyDescent="0.2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 x14ac:dyDescent="0.2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 x14ac:dyDescent="0.2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 x14ac:dyDescent="0.2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 x14ac:dyDescent="0.2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 x14ac:dyDescent="0.2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 x14ac:dyDescent="0.2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 x14ac:dyDescent="0.2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 x14ac:dyDescent="0.2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 x14ac:dyDescent="0.2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 x14ac:dyDescent="0.2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 x14ac:dyDescent="0.2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 x14ac:dyDescent="0.2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 x14ac:dyDescent="0.2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 x14ac:dyDescent="0.2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 x14ac:dyDescent="0.2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 x14ac:dyDescent="0.2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 x14ac:dyDescent="0.2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 x14ac:dyDescent="0.2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 x14ac:dyDescent="0.2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 x14ac:dyDescent="0.2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 x14ac:dyDescent="0.2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 x14ac:dyDescent="0.2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 x14ac:dyDescent="0.2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 x14ac:dyDescent="0.2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 x14ac:dyDescent="0.2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 x14ac:dyDescent="0.2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 x14ac:dyDescent="0.2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 x14ac:dyDescent="0.2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 x14ac:dyDescent="0.2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 x14ac:dyDescent="0.2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 x14ac:dyDescent="0.2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 x14ac:dyDescent="0.2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 x14ac:dyDescent="0.2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 x14ac:dyDescent="0.2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 x14ac:dyDescent="0.2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 x14ac:dyDescent="0.2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 x14ac:dyDescent="0.2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 x14ac:dyDescent="0.2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 x14ac:dyDescent="0.2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 x14ac:dyDescent="0.2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 x14ac:dyDescent="0.2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 x14ac:dyDescent="0.2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 x14ac:dyDescent="0.2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 x14ac:dyDescent="0.2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 x14ac:dyDescent="0.2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 x14ac:dyDescent="0.2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 x14ac:dyDescent="0.2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 x14ac:dyDescent="0.2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 x14ac:dyDescent="0.2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 x14ac:dyDescent="0.2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 x14ac:dyDescent="0.2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 x14ac:dyDescent="0.2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 x14ac:dyDescent="0.2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 x14ac:dyDescent="0.2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 x14ac:dyDescent="0.2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 x14ac:dyDescent="0.2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 x14ac:dyDescent="0.2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 x14ac:dyDescent="0.2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 x14ac:dyDescent="0.2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 x14ac:dyDescent="0.2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 x14ac:dyDescent="0.2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 x14ac:dyDescent="0.2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 x14ac:dyDescent="0.2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 x14ac:dyDescent="0.2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 x14ac:dyDescent="0.2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 x14ac:dyDescent="0.2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 x14ac:dyDescent="0.2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 x14ac:dyDescent="0.2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 x14ac:dyDescent="0.2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 x14ac:dyDescent="0.2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 x14ac:dyDescent="0.2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 x14ac:dyDescent="0.2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 x14ac:dyDescent="0.2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 x14ac:dyDescent="0.2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 x14ac:dyDescent="0.2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 x14ac:dyDescent="0.2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 x14ac:dyDescent="0.2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 x14ac:dyDescent="0.2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 x14ac:dyDescent="0.2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 x14ac:dyDescent="0.2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 x14ac:dyDescent="0.2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 x14ac:dyDescent="0.2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 x14ac:dyDescent="0.2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 x14ac:dyDescent="0.2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 x14ac:dyDescent="0.2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 x14ac:dyDescent="0.2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 x14ac:dyDescent="0.2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 x14ac:dyDescent="0.2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 x14ac:dyDescent="0.2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 x14ac:dyDescent="0.2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 x14ac:dyDescent="0.2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 x14ac:dyDescent="0.2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 x14ac:dyDescent="0.2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 x14ac:dyDescent="0.2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 x14ac:dyDescent="0.2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 x14ac:dyDescent="0.2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 x14ac:dyDescent="0.2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 x14ac:dyDescent="0.2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 x14ac:dyDescent="0.2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 x14ac:dyDescent="0.2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 x14ac:dyDescent="0.2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 x14ac:dyDescent="0.2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 x14ac:dyDescent="0.2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 x14ac:dyDescent="0.2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 x14ac:dyDescent="0.2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 x14ac:dyDescent="0.2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 x14ac:dyDescent="0.2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 x14ac:dyDescent="0.2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 x14ac:dyDescent="0.2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 x14ac:dyDescent="0.2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 x14ac:dyDescent="0.2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 x14ac:dyDescent="0.2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 x14ac:dyDescent="0.2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 x14ac:dyDescent="0.2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 x14ac:dyDescent="0.2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 x14ac:dyDescent="0.2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 x14ac:dyDescent="0.2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 x14ac:dyDescent="0.2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 x14ac:dyDescent="0.2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 x14ac:dyDescent="0.2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 x14ac:dyDescent="0.2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 x14ac:dyDescent="0.2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 x14ac:dyDescent="0.2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 x14ac:dyDescent="0.2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 x14ac:dyDescent="0.2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 x14ac:dyDescent="0.2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 x14ac:dyDescent="0.2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 x14ac:dyDescent="0.2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 x14ac:dyDescent="0.2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 x14ac:dyDescent="0.2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 x14ac:dyDescent="0.2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 x14ac:dyDescent="0.2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 x14ac:dyDescent="0.2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 x14ac:dyDescent="0.2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 x14ac:dyDescent="0.2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 x14ac:dyDescent="0.2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 x14ac:dyDescent="0.2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 x14ac:dyDescent="0.2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 x14ac:dyDescent="0.2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 x14ac:dyDescent="0.2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 x14ac:dyDescent="0.2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 x14ac:dyDescent="0.2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 x14ac:dyDescent="0.2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 x14ac:dyDescent="0.2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 x14ac:dyDescent="0.2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 x14ac:dyDescent="0.2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 x14ac:dyDescent="0.2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 x14ac:dyDescent="0.2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 x14ac:dyDescent="0.2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 x14ac:dyDescent="0.2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 x14ac:dyDescent="0.2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 x14ac:dyDescent="0.2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 x14ac:dyDescent="0.2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 x14ac:dyDescent="0.2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 x14ac:dyDescent="0.2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 x14ac:dyDescent="0.2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 x14ac:dyDescent="0.2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 x14ac:dyDescent="0.2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 x14ac:dyDescent="0.2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 x14ac:dyDescent="0.2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 x14ac:dyDescent="0.2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 x14ac:dyDescent="0.2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 x14ac:dyDescent="0.2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 x14ac:dyDescent="0.2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 x14ac:dyDescent="0.2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 x14ac:dyDescent="0.2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 x14ac:dyDescent="0.2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 x14ac:dyDescent="0.2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 x14ac:dyDescent="0.2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 x14ac:dyDescent="0.2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 x14ac:dyDescent="0.2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 x14ac:dyDescent="0.2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 x14ac:dyDescent="0.2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 x14ac:dyDescent="0.2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 x14ac:dyDescent="0.2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 x14ac:dyDescent="0.2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 x14ac:dyDescent="0.2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 x14ac:dyDescent="0.2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 x14ac:dyDescent="0.2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 x14ac:dyDescent="0.2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 x14ac:dyDescent="0.2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 x14ac:dyDescent="0.2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 x14ac:dyDescent="0.2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 x14ac:dyDescent="0.2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 x14ac:dyDescent="0.2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 x14ac:dyDescent="0.2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 x14ac:dyDescent="0.2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 x14ac:dyDescent="0.2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 x14ac:dyDescent="0.2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 x14ac:dyDescent="0.2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 x14ac:dyDescent="0.2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 x14ac:dyDescent="0.2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 x14ac:dyDescent="0.2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 x14ac:dyDescent="0.2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 x14ac:dyDescent="0.2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 x14ac:dyDescent="0.2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 x14ac:dyDescent="0.2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 x14ac:dyDescent="0.2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 x14ac:dyDescent="0.2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 x14ac:dyDescent="0.2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 x14ac:dyDescent="0.2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 x14ac:dyDescent="0.2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 x14ac:dyDescent="0.2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 x14ac:dyDescent="0.2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 x14ac:dyDescent="0.2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 x14ac:dyDescent="0.2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 x14ac:dyDescent="0.2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 x14ac:dyDescent="0.2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 x14ac:dyDescent="0.2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 x14ac:dyDescent="0.2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 x14ac:dyDescent="0.2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 x14ac:dyDescent="0.2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 x14ac:dyDescent="0.2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 x14ac:dyDescent="0.2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 x14ac:dyDescent="0.2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 x14ac:dyDescent="0.2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 x14ac:dyDescent="0.2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 x14ac:dyDescent="0.2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 x14ac:dyDescent="0.2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 x14ac:dyDescent="0.2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 x14ac:dyDescent="0.2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 x14ac:dyDescent="0.2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 x14ac:dyDescent="0.2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 x14ac:dyDescent="0.2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 x14ac:dyDescent="0.2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 x14ac:dyDescent="0.2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 x14ac:dyDescent="0.2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 x14ac:dyDescent="0.2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 x14ac:dyDescent="0.2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 x14ac:dyDescent="0.2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 x14ac:dyDescent="0.2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 x14ac:dyDescent="0.2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 x14ac:dyDescent="0.2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 x14ac:dyDescent="0.2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 x14ac:dyDescent="0.2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 x14ac:dyDescent="0.2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 x14ac:dyDescent="0.2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 x14ac:dyDescent="0.2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 x14ac:dyDescent="0.2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 x14ac:dyDescent="0.2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 x14ac:dyDescent="0.2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 x14ac:dyDescent="0.2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 x14ac:dyDescent="0.2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 x14ac:dyDescent="0.2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 x14ac:dyDescent="0.2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 x14ac:dyDescent="0.2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 x14ac:dyDescent="0.2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 x14ac:dyDescent="0.2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 x14ac:dyDescent="0.2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 x14ac:dyDescent="0.2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 x14ac:dyDescent="0.2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 x14ac:dyDescent="0.2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 x14ac:dyDescent="0.2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 x14ac:dyDescent="0.2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 x14ac:dyDescent="0.2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 x14ac:dyDescent="0.2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 x14ac:dyDescent="0.2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 x14ac:dyDescent="0.2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 x14ac:dyDescent="0.2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 x14ac:dyDescent="0.2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 x14ac:dyDescent="0.2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 x14ac:dyDescent="0.2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 x14ac:dyDescent="0.2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 x14ac:dyDescent="0.2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 x14ac:dyDescent="0.2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 x14ac:dyDescent="0.2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 x14ac:dyDescent="0.2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 x14ac:dyDescent="0.2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 x14ac:dyDescent="0.2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 x14ac:dyDescent="0.2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 x14ac:dyDescent="0.2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 x14ac:dyDescent="0.2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 x14ac:dyDescent="0.2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 x14ac:dyDescent="0.2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 x14ac:dyDescent="0.2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 x14ac:dyDescent="0.2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 x14ac:dyDescent="0.2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 x14ac:dyDescent="0.2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 x14ac:dyDescent="0.2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 x14ac:dyDescent="0.2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 x14ac:dyDescent="0.2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 x14ac:dyDescent="0.2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 x14ac:dyDescent="0.2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 x14ac:dyDescent="0.2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 x14ac:dyDescent="0.2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 x14ac:dyDescent="0.2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 x14ac:dyDescent="0.2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 x14ac:dyDescent="0.2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 x14ac:dyDescent="0.2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 x14ac:dyDescent="0.2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 x14ac:dyDescent="0.2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 x14ac:dyDescent="0.2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 x14ac:dyDescent="0.2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 x14ac:dyDescent="0.2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 x14ac:dyDescent="0.2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 x14ac:dyDescent="0.2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 x14ac:dyDescent="0.2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 x14ac:dyDescent="0.2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 x14ac:dyDescent="0.2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 x14ac:dyDescent="0.2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 x14ac:dyDescent="0.2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 x14ac:dyDescent="0.2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 x14ac:dyDescent="0.2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 x14ac:dyDescent="0.2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 x14ac:dyDescent="0.2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 x14ac:dyDescent="0.2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 x14ac:dyDescent="0.2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 x14ac:dyDescent="0.2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 x14ac:dyDescent="0.2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 x14ac:dyDescent="0.2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 x14ac:dyDescent="0.2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 x14ac:dyDescent="0.2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 x14ac:dyDescent="0.2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 x14ac:dyDescent="0.2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 x14ac:dyDescent="0.2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 x14ac:dyDescent="0.2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 x14ac:dyDescent="0.2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 x14ac:dyDescent="0.2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 x14ac:dyDescent="0.2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 x14ac:dyDescent="0.2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 x14ac:dyDescent="0.2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 x14ac:dyDescent="0.2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 x14ac:dyDescent="0.2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 x14ac:dyDescent="0.2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 x14ac:dyDescent="0.2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 x14ac:dyDescent="0.2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 x14ac:dyDescent="0.2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 x14ac:dyDescent="0.2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 x14ac:dyDescent="0.2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 x14ac:dyDescent="0.2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 x14ac:dyDescent="0.2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 x14ac:dyDescent="0.2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 x14ac:dyDescent="0.2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 x14ac:dyDescent="0.2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 x14ac:dyDescent="0.2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 x14ac:dyDescent="0.2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 x14ac:dyDescent="0.2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 x14ac:dyDescent="0.2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 x14ac:dyDescent="0.2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 x14ac:dyDescent="0.2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 x14ac:dyDescent="0.2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 x14ac:dyDescent="0.2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 x14ac:dyDescent="0.2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 x14ac:dyDescent="0.2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 x14ac:dyDescent="0.2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 x14ac:dyDescent="0.2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 x14ac:dyDescent="0.2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 x14ac:dyDescent="0.2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 x14ac:dyDescent="0.2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 x14ac:dyDescent="0.2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 x14ac:dyDescent="0.2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 x14ac:dyDescent="0.2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 x14ac:dyDescent="0.2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 x14ac:dyDescent="0.2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 x14ac:dyDescent="0.2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 x14ac:dyDescent="0.2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 x14ac:dyDescent="0.2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 x14ac:dyDescent="0.2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 x14ac:dyDescent="0.2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 x14ac:dyDescent="0.2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 x14ac:dyDescent="0.2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 x14ac:dyDescent="0.2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 x14ac:dyDescent="0.2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 x14ac:dyDescent="0.2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 x14ac:dyDescent="0.2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 x14ac:dyDescent="0.2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 x14ac:dyDescent="0.2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 x14ac:dyDescent="0.2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 x14ac:dyDescent="0.2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 x14ac:dyDescent="0.2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 x14ac:dyDescent="0.2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 x14ac:dyDescent="0.2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 x14ac:dyDescent="0.2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 x14ac:dyDescent="0.2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 x14ac:dyDescent="0.2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 x14ac:dyDescent="0.2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 x14ac:dyDescent="0.2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 x14ac:dyDescent="0.2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 x14ac:dyDescent="0.2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 x14ac:dyDescent="0.2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 x14ac:dyDescent="0.2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 x14ac:dyDescent="0.2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 x14ac:dyDescent="0.2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 x14ac:dyDescent="0.2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 x14ac:dyDescent="0.2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 x14ac:dyDescent="0.2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 x14ac:dyDescent="0.2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 x14ac:dyDescent="0.2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 x14ac:dyDescent="0.2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 x14ac:dyDescent="0.2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 x14ac:dyDescent="0.2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 x14ac:dyDescent="0.2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 x14ac:dyDescent="0.2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 x14ac:dyDescent="0.2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 x14ac:dyDescent="0.2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 x14ac:dyDescent="0.2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 x14ac:dyDescent="0.2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 x14ac:dyDescent="0.2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 x14ac:dyDescent="0.2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 x14ac:dyDescent="0.2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 x14ac:dyDescent="0.2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 x14ac:dyDescent="0.2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 x14ac:dyDescent="0.2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 x14ac:dyDescent="0.2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 x14ac:dyDescent="0.2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 x14ac:dyDescent="0.2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 x14ac:dyDescent="0.2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 x14ac:dyDescent="0.2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 x14ac:dyDescent="0.2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 x14ac:dyDescent="0.2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 x14ac:dyDescent="0.2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 x14ac:dyDescent="0.2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 x14ac:dyDescent="0.2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 x14ac:dyDescent="0.2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 x14ac:dyDescent="0.2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 x14ac:dyDescent="0.2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 x14ac:dyDescent="0.2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 x14ac:dyDescent="0.2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 x14ac:dyDescent="0.2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 x14ac:dyDescent="0.2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 x14ac:dyDescent="0.2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 x14ac:dyDescent="0.2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 x14ac:dyDescent="0.2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 x14ac:dyDescent="0.2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 x14ac:dyDescent="0.2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 x14ac:dyDescent="0.2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 x14ac:dyDescent="0.2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 x14ac:dyDescent="0.2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 x14ac:dyDescent="0.2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 x14ac:dyDescent="0.2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 x14ac:dyDescent="0.2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 x14ac:dyDescent="0.2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 x14ac:dyDescent="0.2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 x14ac:dyDescent="0.2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 x14ac:dyDescent="0.2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 x14ac:dyDescent="0.2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 x14ac:dyDescent="0.2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 x14ac:dyDescent="0.2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 x14ac:dyDescent="0.2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 x14ac:dyDescent="0.2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 x14ac:dyDescent="0.2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 x14ac:dyDescent="0.2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 x14ac:dyDescent="0.2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 x14ac:dyDescent="0.2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 x14ac:dyDescent="0.2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 x14ac:dyDescent="0.2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 x14ac:dyDescent="0.2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 x14ac:dyDescent="0.2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 x14ac:dyDescent="0.2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 x14ac:dyDescent="0.2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 x14ac:dyDescent="0.2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 x14ac:dyDescent="0.2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 x14ac:dyDescent="0.2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 x14ac:dyDescent="0.2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 x14ac:dyDescent="0.2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 x14ac:dyDescent="0.2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 x14ac:dyDescent="0.2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 x14ac:dyDescent="0.2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 x14ac:dyDescent="0.2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 x14ac:dyDescent="0.2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 x14ac:dyDescent="0.2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 x14ac:dyDescent="0.2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 x14ac:dyDescent="0.2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 x14ac:dyDescent="0.2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 x14ac:dyDescent="0.2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 x14ac:dyDescent="0.2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 x14ac:dyDescent="0.2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 x14ac:dyDescent="0.2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 x14ac:dyDescent="0.2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 x14ac:dyDescent="0.2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 x14ac:dyDescent="0.2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 x14ac:dyDescent="0.2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 x14ac:dyDescent="0.2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 x14ac:dyDescent="0.2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 x14ac:dyDescent="0.2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 x14ac:dyDescent="0.2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 x14ac:dyDescent="0.2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 x14ac:dyDescent="0.2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 x14ac:dyDescent="0.2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 x14ac:dyDescent="0.2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 x14ac:dyDescent="0.2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 x14ac:dyDescent="0.2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 x14ac:dyDescent="0.2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 x14ac:dyDescent="0.2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 x14ac:dyDescent="0.2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 x14ac:dyDescent="0.2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 x14ac:dyDescent="0.2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 x14ac:dyDescent="0.2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 x14ac:dyDescent="0.2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 x14ac:dyDescent="0.2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 x14ac:dyDescent="0.2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 x14ac:dyDescent="0.2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 x14ac:dyDescent="0.2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 x14ac:dyDescent="0.2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 x14ac:dyDescent="0.2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 x14ac:dyDescent="0.2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 x14ac:dyDescent="0.2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 x14ac:dyDescent="0.2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 x14ac:dyDescent="0.2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 x14ac:dyDescent="0.2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 x14ac:dyDescent="0.2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 x14ac:dyDescent="0.2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 x14ac:dyDescent="0.2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 x14ac:dyDescent="0.2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 x14ac:dyDescent="0.2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 x14ac:dyDescent="0.2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 x14ac:dyDescent="0.2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 x14ac:dyDescent="0.2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 x14ac:dyDescent="0.2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 x14ac:dyDescent="0.2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 x14ac:dyDescent="0.2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 x14ac:dyDescent="0.2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 x14ac:dyDescent="0.2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 x14ac:dyDescent="0.2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 x14ac:dyDescent="0.2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 x14ac:dyDescent="0.2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 x14ac:dyDescent="0.2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 x14ac:dyDescent="0.2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 x14ac:dyDescent="0.2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 x14ac:dyDescent="0.2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 x14ac:dyDescent="0.2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 x14ac:dyDescent="0.2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 x14ac:dyDescent="0.2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 x14ac:dyDescent="0.2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 x14ac:dyDescent="0.2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 x14ac:dyDescent="0.2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 x14ac:dyDescent="0.2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 x14ac:dyDescent="0.2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 x14ac:dyDescent="0.2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 x14ac:dyDescent="0.2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 x14ac:dyDescent="0.2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 x14ac:dyDescent="0.2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 x14ac:dyDescent="0.2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 x14ac:dyDescent="0.2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 x14ac:dyDescent="0.2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 x14ac:dyDescent="0.2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 x14ac:dyDescent="0.2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 x14ac:dyDescent="0.2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 x14ac:dyDescent="0.2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 x14ac:dyDescent="0.2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 x14ac:dyDescent="0.2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 x14ac:dyDescent="0.2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 x14ac:dyDescent="0.2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 x14ac:dyDescent="0.2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 x14ac:dyDescent="0.2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 x14ac:dyDescent="0.2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 x14ac:dyDescent="0.2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 x14ac:dyDescent="0.2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 x14ac:dyDescent="0.2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 x14ac:dyDescent="0.2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 x14ac:dyDescent="0.2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 x14ac:dyDescent="0.2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 x14ac:dyDescent="0.2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 x14ac:dyDescent="0.2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 x14ac:dyDescent="0.2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 x14ac:dyDescent="0.2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 x14ac:dyDescent="0.2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 x14ac:dyDescent="0.2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 x14ac:dyDescent="0.2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 x14ac:dyDescent="0.2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 x14ac:dyDescent="0.2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 x14ac:dyDescent="0.2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 x14ac:dyDescent="0.2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 x14ac:dyDescent="0.2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 x14ac:dyDescent="0.2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 x14ac:dyDescent="0.2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 x14ac:dyDescent="0.2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 x14ac:dyDescent="0.2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 x14ac:dyDescent="0.2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 x14ac:dyDescent="0.2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 x14ac:dyDescent="0.2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 x14ac:dyDescent="0.2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 x14ac:dyDescent="0.2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 x14ac:dyDescent="0.2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 x14ac:dyDescent="0.2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 x14ac:dyDescent="0.2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 x14ac:dyDescent="0.2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 x14ac:dyDescent="0.2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 x14ac:dyDescent="0.2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 x14ac:dyDescent="0.2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 x14ac:dyDescent="0.2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 x14ac:dyDescent="0.2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 x14ac:dyDescent="0.2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 x14ac:dyDescent="0.2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 x14ac:dyDescent="0.2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 x14ac:dyDescent="0.2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 x14ac:dyDescent="0.2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 x14ac:dyDescent="0.2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 x14ac:dyDescent="0.2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 x14ac:dyDescent="0.2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 x14ac:dyDescent="0.2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 x14ac:dyDescent="0.2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 x14ac:dyDescent="0.2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 x14ac:dyDescent="0.2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 x14ac:dyDescent="0.2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 x14ac:dyDescent="0.2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 x14ac:dyDescent="0.2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 x14ac:dyDescent="0.2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 x14ac:dyDescent="0.2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 x14ac:dyDescent="0.2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 x14ac:dyDescent="0.2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 x14ac:dyDescent="0.2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 x14ac:dyDescent="0.2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 x14ac:dyDescent="0.2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 x14ac:dyDescent="0.2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 x14ac:dyDescent="0.2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 x14ac:dyDescent="0.2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 x14ac:dyDescent="0.2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 x14ac:dyDescent="0.2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 x14ac:dyDescent="0.2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 x14ac:dyDescent="0.2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 x14ac:dyDescent="0.2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 x14ac:dyDescent="0.2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 x14ac:dyDescent="0.2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 x14ac:dyDescent="0.2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 x14ac:dyDescent="0.2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 x14ac:dyDescent="0.2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 x14ac:dyDescent="0.2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 x14ac:dyDescent="0.2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 x14ac:dyDescent="0.2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 x14ac:dyDescent="0.2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 x14ac:dyDescent="0.2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 x14ac:dyDescent="0.2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 x14ac:dyDescent="0.2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 x14ac:dyDescent="0.2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 x14ac:dyDescent="0.2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 x14ac:dyDescent="0.2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 x14ac:dyDescent="0.2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 x14ac:dyDescent="0.2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 x14ac:dyDescent="0.2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 x14ac:dyDescent="0.2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 x14ac:dyDescent="0.2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 x14ac:dyDescent="0.2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 x14ac:dyDescent="0.2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 x14ac:dyDescent="0.2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 x14ac:dyDescent="0.2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 x14ac:dyDescent="0.2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 x14ac:dyDescent="0.2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 x14ac:dyDescent="0.2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 x14ac:dyDescent="0.2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 x14ac:dyDescent="0.2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 x14ac:dyDescent="0.2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 x14ac:dyDescent="0.2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 x14ac:dyDescent="0.2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 x14ac:dyDescent="0.2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 x14ac:dyDescent="0.2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 x14ac:dyDescent="0.2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 x14ac:dyDescent="0.2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 x14ac:dyDescent="0.2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 x14ac:dyDescent="0.2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 x14ac:dyDescent="0.2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 x14ac:dyDescent="0.2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 x14ac:dyDescent="0.2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 x14ac:dyDescent="0.2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 x14ac:dyDescent="0.2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 x14ac:dyDescent="0.2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 x14ac:dyDescent="0.2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 x14ac:dyDescent="0.2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 x14ac:dyDescent="0.2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 x14ac:dyDescent="0.2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 x14ac:dyDescent="0.2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 x14ac:dyDescent="0.2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 x14ac:dyDescent="0.2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 x14ac:dyDescent="0.2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 x14ac:dyDescent="0.2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 x14ac:dyDescent="0.2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 x14ac:dyDescent="0.2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 x14ac:dyDescent="0.2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 x14ac:dyDescent="0.2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 x14ac:dyDescent="0.2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 x14ac:dyDescent="0.2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 x14ac:dyDescent="0.2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 x14ac:dyDescent="0.2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 x14ac:dyDescent="0.2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 x14ac:dyDescent="0.2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 x14ac:dyDescent="0.2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 x14ac:dyDescent="0.2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 x14ac:dyDescent="0.2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 x14ac:dyDescent="0.2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 x14ac:dyDescent="0.2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 x14ac:dyDescent="0.2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 x14ac:dyDescent="0.2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 x14ac:dyDescent="0.2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 x14ac:dyDescent="0.2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 x14ac:dyDescent="0.2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 x14ac:dyDescent="0.2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 x14ac:dyDescent="0.2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 x14ac:dyDescent="0.2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 x14ac:dyDescent="0.2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 x14ac:dyDescent="0.2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 x14ac:dyDescent="0.2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 x14ac:dyDescent="0.2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 x14ac:dyDescent="0.2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 x14ac:dyDescent="0.2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 x14ac:dyDescent="0.2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 x14ac:dyDescent="0.2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 x14ac:dyDescent="0.2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 x14ac:dyDescent="0.2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 x14ac:dyDescent="0.2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 x14ac:dyDescent="0.2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 x14ac:dyDescent="0.2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 x14ac:dyDescent="0.2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 x14ac:dyDescent="0.2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 x14ac:dyDescent="0.2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 x14ac:dyDescent="0.2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 x14ac:dyDescent="0.2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 x14ac:dyDescent="0.2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 x14ac:dyDescent="0.2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 x14ac:dyDescent="0.2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 x14ac:dyDescent="0.2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 x14ac:dyDescent="0.2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 x14ac:dyDescent="0.2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 x14ac:dyDescent="0.2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 x14ac:dyDescent="0.2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 x14ac:dyDescent="0.2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 x14ac:dyDescent="0.2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 x14ac:dyDescent="0.2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 x14ac:dyDescent="0.2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 x14ac:dyDescent="0.2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 x14ac:dyDescent="0.2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 x14ac:dyDescent="0.2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 x14ac:dyDescent="0.2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 x14ac:dyDescent="0.2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 x14ac:dyDescent="0.2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 x14ac:dyDescent="0.2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 x14ac:dyDescent="0.2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 x14ac:dyDescent="0.2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 x14ac:dyDescent="0.2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 x14ac:dyDescent="0.2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 x14ac:dyDescent="0.2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 x14ac:dyDescent="0.2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 x14ac:dyDescent="0.2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 x14ac:dyDescent="0.2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 x14ac:dyDescent="0.2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 x14ac:dyDescent="0.2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 x14ac:dyDescent="0.2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 x14ac:dyDescent="0.2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 x14ac:dyDescent="0.2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 x14ac:dyDescent="0.2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 x14ac:dyDescent="0.2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 x14ac:dyDescent="0.2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 x14ac:dyDescent="0.2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 x14ac:dyDescent="0.2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 x14ac:dyDescent="0.2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 x14ac:dyDescent="0.2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 x14ac:dyDescent="0.2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 x14ac:dyDescent="0.2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 x14ac:dyDescent="0.2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 x14ac:dyDescent="0.2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 x14ac:dyDescent="0.2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 x14ac:dyDescent="0.2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 x14ac:dyDescent="0.2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 x14ac:dyDescent="0.2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 x14ac:dyDescent="0.2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 x14ac:dyDescent="0.2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 x14ac:dyDescent="0.2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 x14ac:dyDescent="0.2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 x14ac:dyDescent="0.2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 x14ac:dyDescent="0.2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 x14ac:dyDescent="0.2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 x14ac:dyDescent="0.2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 x14ac:dyDescent="0.2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 x14ac:dyDescent="0.2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 x14ac:dyDescent="0.2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 x14ac:dyDescent="0.2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 x14ac:dyDescent="0.2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 x14ac:dyDescent="0.2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 x14ac:dyDescent="0.2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 x14ac:dyDescent="0.2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 x14ac:dyDescent="0.2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 x14ac:dyDescent="0.2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 x14ac:dyDescent="0.2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 x14ac:dyDescent="0.2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 x14ac:dyDescent="0.2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 x14ac:dyDescent="0.2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 x14ac:dyDescent="0.2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 x14ac:dyDescent="0.2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 x14ac:dyDescent="0.2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 x14ac:dyDescent="0.2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 x14ac:dyDescent="0.2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 x14ac:dyDescent="0.2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 x14ac:dyDescent="0.2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 x14ac:dyDescent="0.2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 x14ac:dyDescent="0.2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 x14ac:dyDescent="0.2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 x14ac:dyDescent="0.2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 x14ac:dyDescent="0.2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 x14ac:dyDescent="0.2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 x14ac:dyDescent="0.2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 x14ac:dyDescent="0.2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 x14ac:dyDescent="0.2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 x14ac:dyDescent="0.2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 x14ac:dyDescent="0.2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 x14ac:dyDescent="0.2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 x14ac:dyDescent="0.2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 x14ac:dyDescent="0.2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 x14ac:dyDescent="0.2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 x14ac:dyDescent="0.2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 x14ac:dyDescent="0.2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 x14ac:dyDescent="0.2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 x14ac:dyDescent="0.2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 x14ac:dyDescent="0.2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 x14ac:dyDescent="0.2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 x14ac:dyDescent="0.2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 x14ac:dyDescent="0.2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 x14ac:dyDescent="0.2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 x14ac:dyDescent="0.2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 x14ac:dyDescent="0.2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 x14ac:dyDescent="0.2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 x14ac:dyDescent="0.2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 x14ac:dyDescent="0.2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 x14ac:dyDescent="0.2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 x14ac:dyDescent="0.2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 x14ac:dyDescent="0.2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 x14ac:dyDescent="0.2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 x14ac:dyDescent="0.2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 x14ac:dyDescent="0.2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 x14ac:dyDescent="0.2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 x14ac:dyDescent="0.2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 x14ac:dyDescent="0.2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 x14ac:dyDescent="0.2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 x14ac:dyDescent="0.2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 x14ac:dyDescent="0.2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 x14ac:dyDescent="0.2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 x14ac:dyDescent="0.2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 x14ac:dyDescent="0.2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 x14ac:dyDescent="0.2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 x14ac:dyDescent="0.2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 x14ac:dyDescent="0.2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 x14ac:dyDescent="0.2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 x14ac:dyDescent="0.2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 x14ac:dyDescent="0.2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 x14ac:dyDescent="0.2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 x14ac:dyDescent="0.2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 x14ac:dyDescent="0.2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 x14ac:dyDescent="0.2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 x14ac:dyDescent="0.2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 x14ac:dyDescent="0.2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 x14ac:dyDescent="0.2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 x14ac:dyDescent="0.2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 x14ac:dyDescent="0.2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 x14ac:dyDescent="0.2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 x14ac:dyDescent="0.2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 x14ac:dyDescent="0.2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 x14ac:dyDescent="0.2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 x14ac:dyDescent="0.2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 x14ac:dyDescent="0.2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 x14ac:dyDescent="0.2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 x14ac:dyDescent="0.2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 x14ac:dyDescent="0.2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 x14ac:dyDescent="0.2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 x14ac:dyDescent="0.2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 x14ac:dyDescent="0.2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 x14ac:dyDescent="0.2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 x14ac:dyDescent="0.2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 x14ac:dyDescent="0.2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 x14ac:dyDescent="0.2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 x14ac:dyDescent="0.2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 x14ac:dyDescent="0.2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 x14ac:dyDescent="0.2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 x14ac:dyDescent="0.2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 x14ac:dyDescent="0.2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 x14ac:dyDescent="0.2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 x14ac:dyDescent="0.2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 x14ac:dyDescent="0.2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 x14ac:dyDescent="0.2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 x14ac:dyDescent="0.2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 x14ac:dyDescent="0.2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 x14ac:dyDescent="0.2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 x14ac:dyDescent="0.2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 x14ac:dyDescent="0.2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 x14ac:dyDescent="0.2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 x14ac:dyDescent="0.2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 x14ac:dyDescent="0.2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 x14ac:dyDescent="0.2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 x14ac:dyDescent="0.2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 x14ac:dyDescent="0.2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 x14ac:dyDescent="0.2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 x14ac:dyDescent="0.2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 x14ac:dyDescent="0.2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 x14ac:dyDescent="0.2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 x14ac:dyDescent="0.2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 x14ac:dyDescent="0.2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 x14ac:dyDescent="0.2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 x14ac:dyDescent="0.2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 x14ac:dyDescent="0.2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 x14ac:dyDescent="0.2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 x14ac:dyDescent="0.2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 x14ac:dyDescent="0.2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 x14ac:dyDescent="0.2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 x14ac:dyDescent="0.2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 x14ac:dyDescent="0.2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 x14ac:dyDescent="0.2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 x14ac:dyDescent="0.2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 x14ac:dyDescent="0.2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 x14ac:dyDescent="0.2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 x14ac:dyDescent="0.2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 x14ac:dyDescent="0.2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 x14ac:dyDescent="0.2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 x14ac:dyDescent="0.2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 x14ac:dyDescent="0.2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 x14ac:dyDescent="0.2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 x14ac:dyDescent="0.2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 x14ac:dyDescent="0.2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 x14ac:dyDescent="0.2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 x14ac:dyDescent="0.2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 x14ac:dyDescent="0.2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 x14ac:dyDescent="0.2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 x14ac:dyDescent="0.2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 x14ac:dyDescent="0.2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 x14ac:dyDescent="0.2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 x14ac:dyDescent="0.2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 x14ac:dyDescent="0.2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 x14ac:dyDescent="0.2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 x14ac:dyDescent="0.2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 x14ac:dyDescent="0.2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 x14ac:dyDescent="0.2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 x14ac:dyDescent="0.2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 x14ac:dyDescent="0.2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 x14ac:dyDescent="0.2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 x14ac:dyDescent="0.2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 x14ac:dyDescent="0.2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 x14ac:dyDescent="0.2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 x14ac:dyDescent="0.2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 x14ac:dyDescent="0.2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 x14ac:dyDescent="0.2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 x14ac:dyDescent="0.2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 x14ac:dyDescent="0.2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 x14ac:dyDescent="0.2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 x14ac:dyDescent="0.2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 x14ac:dyDescent="0.2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 x14ac:dyDescent="0.2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 x14ac:dyDescent="0.2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 x14ac:dyDescent="0.2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 x14ac:dyDescent="0.2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 x14ac:dyDescent="0.2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 x14ac:dyDescent="0.2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 x14ac:dyDescent="0.2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 x14ac:dyDescent="0.2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 x14ac:dyDescent="0.2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 x14ac:dyDescent="0.2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 x14ac:dyDescent="0.2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 x14ac:dyDescent="0.2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 x14ac:dyDescent="0.2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 x14ac:dyDescent="0.2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 x14ac:dyDescent="0.2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 x14ac:dyDescent="0.2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 x14ac:dyDescent="0.2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 x14ac:dyDescent="0.2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 x14ac:dyDescent="0.2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 x14ac:dyDescent="0.2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 x14ac:dyDescent="0.2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 x14ac:dyDescent="0.2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 x14ac:dyDescent="0.2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 x14ac:dyDescent="0.2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 x14ac:dyDescent="0.2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 x14ac:dyDescent="0.2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 x14ac:dyDescent="0.2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 x14ac:dyDescent="0.2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 x14ac:dyDescent="0.2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 x14ac:dyDescent="0.2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 x14ac:dyDescent="0.2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 x14ac:dyDescent="0.2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 x14ac:dyDescent="0.2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 x14ac:dyDescent="0.2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 x14ac:dyDescent="0.2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 x14ac:dyDescent="0.2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 x14ac:dyDescent="0.2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 x14ac:dyDescent="0.2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 x14ac:dyDescent="0.2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 x14ac:dyDescent="0.2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 x14ac:dyDescent="0.2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 x14ac:dyDescent="0.2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 x14ac:dyDescent="0.2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 x14ac:dyDescent="0.2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 x14ac:dyDescent="0.2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 x14ac:dyDescent="0.2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 x14ac:dyDescent="0.2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 x14ac:dyDescent="0.2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 x14ac:dyDescent="0.2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 x14ac:dyDescent="0.2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 x14ac:dyDescent="0.2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 x14ac:dyDescent="0.2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 x14ac:dyDescent="0.2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 x14ac:dyDescent="0.2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 x14ac:dyDescent="0.2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 x14ac:dyDescent="0.2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 x14ac:dyDescent="0.2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 x14ac:dyDescent="0.2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 x14ac:dyDescent="0.2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 x14ac:dyDescent="0.2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 x14ac:dyDescent="0.2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 x14ac:dyDescent="0.2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 x14ac:dyDescent="0.2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 x14ac:dyDescent="0.2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 x14ac:dyDescent="0.2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 x14ac:dyDescent="0.2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 x14ac:dyDescent="0.2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 x14ac:dyDescent="0.2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 x14ac:dyDescent="0.2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 x14ac:dyDescent="0.2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 x14ac:dyDescent="0.2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 x14ac:dyDescent="0.2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 x14ac:dyDescent="0.2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 x14ac:dyDescent="0.2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 x14ac:dyDescent="0.2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 x14ac:dyDescent="0.2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 x14ac:dyDescent="0.2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 x14ac:dyDescent="0.2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 x14ac:dyDescent="0.2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 x14ac:dyDescent="0.2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 x14ac:dyDescent="0.2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 x14ac:dyDescent="0.2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 x14ac:dyDescent="0.2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 x14ac:dyDescent="0.2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 x14ac:dyDescent="0.2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 x14ac:dyDescent="0.2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 x14ac:dyDescent="0.2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 x14ac:dyDescent="0.2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 x14ac:dyDescent="0.2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 x14ac:dyDescent="0.2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 x14ac:dyDescent="0.2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 x14ac:dyDescent="0.2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 x14ac:dyDescent="0.2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 x14ac:dyDescent="0.2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 x14ac:dyDescent="0.2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 x14ac:dyDescent="0.2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 x14ac:dyDescent="0.2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 x14ac:dyDescent="0.2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 x14ac:dyDescent="0.2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 x14ac:dyDescent="0.2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 x14ac:dyDescent="0.2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 x14ac:dyDescent="0.2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 x14ac:dyDescent="0.2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 x14ac:dyDescent="0.2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 x14ac:dyDescent="0.2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 x14ac:dyDescent="0.2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 x14ac:dyDescent="0.2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 x14ac:dyDescent="0.2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 x14ac:dyDescent="0.2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 x14ac:dyDescent="0.2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 x14ac:dyDescent="0.2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 x14ac:dyDescent="0.2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 x14ac:dyDescent="0.2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 x14ac:dyDescent="0.2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 x14ac:dyDescent="0.2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 x14ac:dyDescent="0.2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 x14ac:dyDescent="0.2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 x14ac:dyDescent="0.2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 x14ac:dyDescent="0.2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 x14ac:dyDescent="0.2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 x14ac:dyDescent="0.2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 x14ac:dyDescent="0.2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 x14ac:dyDescent="0.2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 x14ac:dyDescent="0.2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 x14ac:dyDescent="0.2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 x14ac:dyDescent="0.2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 x14ac:dyDescent="0.2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 x14ac:dyDescent="0.2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 x14ac:dyDescent="0.2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 x14ac:dyDescent="0.2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 x14ac:dyDescent="0.2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 x14ac:dyDescent="0.2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 x14ac:dyDescent="0.2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 x14ac:dyDescent="0.2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 x14ac:dyDescent="0.2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 x14ac:dyDescent="0.2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 x14ac:dyDescent="0.2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 x14ac:dyDescent="0.2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 x14ac:dyDescent="0.2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 x14ac:dyDescent="0.2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 x14ac:dyDescent="0.2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 x14ac:dyDescent="0.2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 x14ac:dyDescent="0.2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 x14ac:dyDescent="0.2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 x14ac:dyDescent="0.2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 x14ac:dyDescent="0.2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 x14ac:dyDescent="0.2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 x14ac:dyDescent="0.2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 x14ac:dyDescent="0.2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 x14ac:dyDescent="0.2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 x14ac:dyDescent="0.2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 x14ac:dyDescent="0.2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 x14ac:dyDescent="0.2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 x14ac:dyDescent="0.2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 x14ac:dyDescent="0.2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 x14ac:dyDescent="0.2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 x14ac:dyDescent="0.2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 x14ac:dyDescent="0.2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 x14ac:dyDescent="0.2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 x14ac:dyDescent="0.2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 x14ac:dyDescent="0.2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 x14ac:dyDescent="0.2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 x14ac:dyDescent="0.2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 x14ac:dyDescent="0.2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 x14ac:dyDescent="0.2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 x14ac:dyDescent="0.2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 x14ac:dyDescent="0.2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 x14ac:dyDescent="0.2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 x14ac:dyDescent="0.2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 x14ac:dyDescent="0.2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 x14ac:dyDescent="0.2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 x14ac:dyDescent="0.2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 x14ac:dyDescent="0.2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 x14ac:dyDescent="0.2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 x14ac:dyDescent="0.2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 x14ac:dyDescent="0.2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 x14ac:dyDescent="0.2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 x14ac:dyDescent="0.2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 x14ac:dyDescent="0.2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 x14ac:dyDescent="0.2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 x14ac:dyDescent="0.2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 x14ac:dyDescent="0.2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 x14ac:dyDescent="0.2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 x14ac:dyDescent="0.2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 x14ac:dyDescent="0.2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 x14ac:dyDescent="0.2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 x14ac:dyDescent="0.2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 x14ac:dyDescent="0.2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 x14ac:dyDescent="0.2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 x14ac:dyDescent="0.2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 x14ac:dyDescent="0.2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 x14ac:dyDescent="0.2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 x14ac:dyDescent="0.2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 x14ac:dyDescent="0.2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 x14ac:dyDescent="0.2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 x14ac:dyDescent="0.2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 x14ac:dyDescent="0.2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 x14ac:dyDescent="0.2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 x14ac:dyDescent="0.2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 x14ac:dyDescent="0.2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 x14ac:dyDescent="0.2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 x14ac:dyDescent="0.2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 x14ac:dyDescent="0.2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 x14ac:dyDescent="0.2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 x14ac:dyDescent="0.2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 x14ac:dyDescent="0.2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 x14ac:dyDescent="0.2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 x14ac:dyDescent="0.2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 x14ac:dyDescent="0.2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 x14ac:dyDescent="0.2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 x14ac:dyDescent="0.2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 x14ac:dyDescent="0.2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 x14ac:dyDescent="0.2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 x14ac:dyDescent="0.2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 x14ac:dyDescent="0.2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 x14ac:dyDescent="0.2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 x14ac:dyDescent="0.2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 x14ac:dyDescent="0.2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 x14ac:dyDescent="0.2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 x14ac:dyDescent="0.2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 x14ac:dyDescent="0.2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 x14ac:dyDescent="0.2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 x14ac:dyDescent="0.2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 x14ac:dyDescent="0.2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 x14ac:dyDescent="0.2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 x14ac:dyDescent="0.2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 x14ac:dyDescent="0.2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 x14ac:dyDescent="0.2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 x14ac:dyDescent="0.2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 x14ac:dyDescent="0.2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 x14ac:dyDescent="0.2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 x14ac:dyDescent="0.2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 x14ac:dyDescent="0.2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 x14ac:dyDescent="0.2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 x14ac:dyDescent="0.2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 x14ac:dyDescent="0.2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 x14ac:dyDescent="0.2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 x14ac:dyDescent="0.2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 x14ac:dyDescent="0.2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 x14ac:dyDescent="0.2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 x14ac:dyDescent="0.2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 x14ac:dyDescent="0.2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 x14ac:dyDescent="0.2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 x14ac:dyDescent="0.2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 x14ac:dyDescent="0.2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 x14ac:dyDescent="0.2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 x14ac:dyDescent="0.2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 x14ac:dyDescent="0.2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 x14ac:dyDescent="0.2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 x14ac:dyDescent="0.2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 x14ac:dyDescent="0.2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 x14ac:dyDescent="0.2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 x14ac:dyDescent="0.2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 x14ac:dyDescent="0.2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 x14ac:dyDescent="0.2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 x14ac:dyDescent="0.2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 x14ac:dyDescent="0.2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 x14ac:dyDescent="0.2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 x14ac:dyDescent="0.2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 x14ac:dyDescent="0.2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 x14ac:dyDescent="0.2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 x14ac:dyDescent="0.2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 x14ac:dyDescent="0.2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 x14ac:dyDescent="0.2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 x14ac:dyDescent="0.2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 x14ac:dyDescent="0.2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 x14ac:dyDescent="0.2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 x14ac:dyDescent="0.2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 x14ac:dyDescent="0.2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 x14ac:dyDescent="0.2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 x14ac:dyDescent="0.2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 x14ac:dyDescent="0.2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 x14ac:dyDescent="0.2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 x14ac:dyDescent="0.2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 x14ac:dyDescent="0.2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 x14ac:dyDescent="0.2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 x14ac:dyDescent="0.2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 x14ac:dyDescent="0.2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 x14ac:dyDescent="0.2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 x14ac:dyDescent="0.2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 x14ac:dyDescent="0.2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 x14ac:dyDescent="0.2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 x14ac:dyDescent="0.2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 x14ac:dyDescent="0.2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 x14ac:dyDescent="0.2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 x14ac:dyDescent="0.2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 x14ac:dyDescent="0.2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 x14ac:dyDescent="0.2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 x14ac:dyDescent="0.2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 x14ac:dyDescent="0.2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 x14ac:dyDescent="0.2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 x14ac:dyDescent="0.2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 x14ac:dyDescent="0.2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 x14ac:dyDescent="0.2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 x14ac:dyDescent="0.2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 x14ac:dyDescent="0.2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 x14ac:dyDescent="0.2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 x14ac:dyDescent="0.2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 x14ac:dyDescent="0.2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 x14ac:dyDescent="0.2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 x14ac:dyDescent="0.2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 x14ac:dyDescent="0.2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 x14ac:dyDescent="0.2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 x14ac:dyDescent="0.2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 x14ac:dyDescent="0.2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 x14ac:dyDescent="0.2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 x14ac:dyDescent="0.2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 x14ac:dyDescent="0.2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 x14ac:dyDescent="0.2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 x14ac:dyDescent="0.2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 x14ac:dyDescent="0.2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 x14ac:dyDescent="0.2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 x14ac:dyDescent="0.2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 x14ac:dyDescent="0.2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 x14ac:dyDescent="0.2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 x14ac:dyDescent="0.2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 x14ac:dyDescent="0.2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 x14ac:dyDescent="0.2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 x14ac:dyDescent="0.2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 x14ac:dyDescent="0.2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 x14ac:dyDescent="0.2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 x14ac:dyDescent="0.2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 x14ac:dyDescent="0.2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 x14ac:dyDescent="0.2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 x14ac:dyDescent="0.2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 x14ac:dyDescent="0.2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 x14ac:dyDescent="0.2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 x14ac:dyDescent="0.2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 x14ac:dyDescent="0.2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 x14ac:dyDescent="0.2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 x14ac:dyDescent="0.2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 x14ac:dyDescent="0.2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 x14ac:dyDescent="0.2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 x14ac:dyDescent="0.2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 x14ac:dyDescent="0.2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 x14ac:dyDescent="0.2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 x14ac:dyDescent="0.2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 x14ac:dyDescent="0.2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 x14ac:dyDescent="0.2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 x14ac:dyDescent="0.2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 x14ac:dyDescent="0.2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 x14ac:dyDescent="0.2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 x14ac:dyDescent="0.2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 x14ac:dyDescent="0.2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 x14ac:dyDescent="0.2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 x14ac:dyDescent="0.2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 x14ac:dyDescent="0.2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 x14ac:dyDescent="0.2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 x14ac:dyDescent="0.2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 x14ac:dyDescent="0.2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 x14ac:dyDescent="0.2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 x14ac:dyDescent="0.2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 x14ac:dyDescent="0.2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 x14ac:dyDescent="0.2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 x14ac:dyDescent="0.2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 x14ac:dyDescent="0.2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 x14ac:dyDescent="0.2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 x14ac:dyDescent="0.2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 x14ac:dyDescent="0.2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 x14ac:dyDescent="0.2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 x14ac:dyDescent="0.2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 x14ac:dyDescent="0.2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 x14ac:dyDescent="0.2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 x14ac:dyDescent="0.2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 x14ac:dyDescent="0.2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 x14ac:dyDescent="0.2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 x14ac:dyDescent="0.2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 x14ac:dyDescent="0.2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 x14ac:dyDescent="0.2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 x14ac:dyDescent="0.2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 x14ac:dyDescent="0.2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 x14ac:dyDescent="0.2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 x14ac:dyDescent="0.2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 x14ac:dyDescent="0.2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 x14ac:dyDescent="0.2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 x14ac:dyDescent="0.2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 x14ac:dyDescent="0.2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 x14ac:dyDescent="0.2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 x14ac:dyDescent="0.2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 x14ac:dyDescent="0.2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 x14ac:dyDescent="0.2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 x14ac:dyDescent="0.2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 x14ac:dyDescent="0.2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 x14ac:dyDescent="0.2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 x14ac:dyDescent="0.2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 x14ac:dyDescent="0.2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 x14ac:dyDescent="0.2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 x14ac:dyDescent="0.2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 x14ac:dyDescent="0.2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 x14ac:dyDescent="0.2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 x14ac:dyDescent="0.2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 x14ac:dyDescent="0.2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 x14ac:dyDescent="0.2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 x14ac:dyDescent="0.2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 x14ac:dyDescent="0.2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 x14ac:dyDescent="0.2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 x14ac:dyDescent="0.2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 x14ac:dyDescent="0.2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 x14ac:dyDescent="0.2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 x14ac:dyDescent="0.2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 x14ac:dyDescent="0.2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 x14ac:dyDescent="0.2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 x14ac:dyDescent="0.2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 x14ac:dyDescent="0.2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 x14ac:dyDescent="0.2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 x14ac:dyDescent="0.2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 x14ac:dyDescent="0.2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 x14ac:dyDescent="0.2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 x14ac:dyDescent="0.2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 x14ac:dyDescent="0.2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 x14ac:dyDescent="0.2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 x14ac:dyDescent="0.2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 x14ac:dyDescent="0.2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 x14ac:dyDescent="0.2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 x14ac:dyDescent="0.2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 x14ac:dyDescent="0.2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 x14ac:dyDescent="0.2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 x14ac:dyDescent="0.2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 x14ac:dyDescent="0.2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 x14ac:dyDescent="0.2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 x14ac:dyDescent="0.2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 x14ac:dyDescent="0.2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 x14ac:dyDescent="0.2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 x14ac:dyDescent="0.2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 x14ac:dyDescent="0.2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 x14ac:dyDescent="0.2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 x14ac:dyDescent="0.2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 x14ac:dyDescent="0.2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 x14ac:dyDescent="0.2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 x14ac:dyDescent="0.2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 x14ac:dyDescent="0.2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 x14ac:dyDescent="0.2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 x14ac:dyDescent="0.2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 x14ac:dyDescent="0.2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 x14ac:dyDescent="0.2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 x14ac:dyDescent="0.2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 x14ac:dyDescent="0.2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 x14ac:dyDescent="0.2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 x14ac:dyDescent="0.2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 x14ac:dyDescent="0.2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 x14ac:dyDescent="0.2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 x14ac:dyDescent="0.2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 x14ac:dyDescent="0.2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 x14ac:dyDescent="0.2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 x14ac:dyDescent="0.2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 x14ac:dyDescent="0.2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 x14ac:dyDescent="0.2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 x14ac:dyDescent="0.2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 x14ac:dyDescent="0.2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 x14ac:dyDescent="0.2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 x14ac:dyDescent="0.2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 x14ac:dyDescent="0.2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 x14ac:dyDescent="0.2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 x14ac:dyDescent="0.2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 x14ac:dyDescent="0.2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 x14ac:dyDescent="0.2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 x14ac:dyDescent="0.2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 x14ac:dyDescent="0.2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 x14ac:dyDescent="0.2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 x14ac:dyDescent="0.2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 x14ac:dyDescent="0.2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 x14ac:dyDescent="0.2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 x14ac:dyDescent="0.2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 x14ac:dyDescent="0.2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 x14ac:dyDescent="0.2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 x14ac:dyDescent="0.2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 x14ac:dyDescent="0.2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 x14ac:dyDescent="0.2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 x14ac:dyDescent="0.2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 x14ac:dyDescent="0.2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 x14ac:dyDescent="0.2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 x14ac:dyDescent="0.2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 x14ac:dyDescent="0.2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 x14ac:dyDescent="0.2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 x14ac:dyDescent="0.2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 x14ac:dyDescent="0.2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 x14ac:dyDescent="0.2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 x14ac:dyDescent="0.2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 x14ac:dyDescent="0.2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 x14ac:dyDescent="0.2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 x14ac:dyDescent="0.2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 x14ac:dyDescent="0.2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 x14ac:dyDescent="0.2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 x14ac:dyDescent="0.2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 x14ac:dyDescent="0.2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 x14ac:dyDescent="0.2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 x14ac:dyDescent="0.2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 x14ac:dyDescent="0.2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 x14ac:dyDescent="0.2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 x14ac:dyDescent="0.2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 x14ac:dyDescent="0.2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 x14ac:dyDescent="0.2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 x14ac:dyDescent="0.2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 x14ac:dyDescent="0.2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 x14ac:dyDescent="0.2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 x14ac:dyDescent="0.2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 x14ac:dyDescent="0.2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 x14ac:dyDescent="0.2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 x14ac:dyDescent="0.2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 x14ac:dyDescent="0.2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 x14ac:dyDescent="0.2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 x14ac:dyDescent="0.2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 x14ac:dyDescent="0.2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 x14ac:dyDescent="0.2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 x14ac:dyDescent="0.2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 x14ac:dyDescent="0.2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 x14ac:dyDescent="0.2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 x14ac:dyDescent="0.2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 x14ac:dyDescent="0.2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 x14ac:dyDescent="0.2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 x14ac:dyDescent="0.2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 x14ac:dyDescent="0.2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 x14ac:dyDescent="0.2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 x14ac:dyDescent="0.2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 x14ac:dyDescent="0.2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 x14ac:dyDescent="0.2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 x14ac:dyDescent="0.2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 x14ac:dyDescent="0.2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 x14ac:dyDescent="0.2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 x14ac:dyDescent="0.2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 x14ac:dyDescent="0.2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 x14ac:dyDescent="0.2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 x14ac:dyDescent="0.2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 x14ac:dyDescent="0.2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 x14ac:dyDescent="0.2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 x14ac:dyDescent="0.2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 x14ac:dyDescent="0.2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 x14ac:dyDescent="0.2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 x14ac:dyDescent="0.2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 x14ac:dyDescent="0.2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 x14ac:dyDescent="0.2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 x14ac:dyDescent="0.2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 x14ac:dyDescent="0.2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 x14ac:dyDescent="0.2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 x14ac:dyDescent="0.2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 x14ac:dyDescent="0.2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 x14ac:dyDescent="0.2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 x14ac:dyDescent="0.2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 x14ac:dyDescent="0.2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 x14ac:dyDescent="0.2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 x14ac:dyDescent="0.2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 x14ac:dyDescent="0.2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 x14ac:dyDescent="0.2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 x14ac:dyDescent="0.2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 x14ac:dyDescent="0.2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 x14ac:dyDescent="0.2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 x14ac:dyDescent="0.2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 x14ac:dyDescent="0.2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 x14ac:dyDescent="0.2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 x14ac:dyDescent="0.2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 x14ac:dyDescent="0.2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 x14ac:dyDescent="0.2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 x14ac:dyDescent="0.2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 x14ac:dyDescent="0.2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 x14ac:dyDescent="0.2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 x14ac:dyDescent="0.2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 x14ac:dyDescent="0.2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 x14ac:dyDescent="0.2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 x14ac:dyDescent="0.2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 x14ac:dyDescent="0.2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 x14ac:dyDescent="0.2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 x14ac:dyDescent="0.2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 x14ac:dyDescent="0.2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 x14ac:dyDescent="0.2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 x14ac:dyDescent="0.2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 x14ac:dyDescent="0.2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 x14ac:dyDescent="0.2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 x14ac:dyDescent="0.2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 x14ac:dyDescent="0.2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 x14ac:dyDescent="0.2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 x14ac:dyDescent="0.2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 x14ac:dyDescent="0.2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 x14ac:dyDescent="0.2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 x14ac:dyDescent="0.2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 x14ac:dyDescent="0.2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 x14ac:dyDescent="0.2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 x14ac:dyDescent="0.2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 x14ac:dyDescent="0.2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 x14ac:dyDescent="0.2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 x14ac:dyDescent="0.2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 x14ac:dyDescent="0.2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 x14ac:dyDescent="0.2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 x14ac:dyDescent="0.2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 x14ac:dyDescent="0.2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 x14ac:dyDescent="0.2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 x14ac:dyDescent="0.2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 x14ac:dyDescent="0.2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 x14ac:dyDescent="0.2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 x14ac:dyDescent="0.2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 x14ac:dyDescent="0.2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 x14ac:dyDescent="0.2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 x14ac:dyDescent="0.2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 x14ac:dyDescent="0.2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 x14ac:dyDescent="0.2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 x14ac:dyDescent="0.2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 x14ac:dyDescent="0.2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 x14ac:dyDescent="0.2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 x14ac:dyDescent="0.2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 x14ac:dyDescent="0.2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 x14ac:dyDescent="0.2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 x14ac:dyDescent="0.2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 x14ac:dyDescent="0.2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 x14ac:dyDescent="0.2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 x14ac:dyDescent="0.2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 x14ac:dyDescent="0.2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 x14ac:dyDescent="0.2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 x14ac:dyDescent="0.2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 x14ac:dyDescent="0.2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 x14ac:dyDescent="0.2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 x14ac:dyDescent="0.2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 x14ac:dyDescent="0.2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 x14ac:dyDescent="0.2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 x14ac:dyDescent="0.2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 x14ac:dyDescent="0.2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 x14ac:dyDescent="0.2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 x14ac:dyDescent="0.2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 x14ac:dyDescent="0.2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 x14ac:dyDescent="0.2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 x14ac:dyDescent="0.2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 x14ac:dyDescent="0.2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 x14ac:dyDescent="0.2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 x14ac:dyDescent="0.2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 x14ac:dyDescent="0.2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 x14ac:dyDescent="0.2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 x14ac:dyDescent="0.2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 x14ac:dyDescent="0.2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 x14ac:dyDescent="0.2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 x14ac:dyDescent="0.2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 x14ac:dyDescent="0.2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 x14ac:dyDescent="0.2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 x14ac:dyDescent="0.2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 x14ac:dyDescent="0.2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 x14ac:dyDescent="0.2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 x14ac:dyDescent="0.2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 x14ac:dyDescent="0.2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 x14ac:dyDescent="0.2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 x14ac:dyDescent="0.2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 x14ac:dyDescent="0.2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 x14ac:dyDescent="0.2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 x14ac:dyDescent="0.2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 x14ac:dyDescent="0.2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 x14ac:dyDescent="0.2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 x14ac:dyDescent="0.2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 x14ac:dyDescent="0.2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 x14ac:dyDescent="0.2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 x14ac:dyDescent="0.2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 x14ac:dyDescent="0.2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 x14ac:dyDescent="0.2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 x14ac:dyDescent="0.2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 x14ac:dyDescent="0.2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 x14ac:dyDescent="0.2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 x14ac:dyDescent="0.2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 x14ac:dyDescent="0.2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 x14ac:dyDescent="0.2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 x14ac:dyDescent="0.2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 x14ac:dyDescent="0.2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 x14ac:dyDescent="0.2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 x14ac:dyDescent="0.2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 x14ac:dyDescent="0.2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 x14ac:dyDescent="0.2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 x14ac:dyDescent="0.2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 x14ac:dyDescent="0.2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 x14ac:dyDescent="0.2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 x14ac:dyDescent="0.2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 x14ac:dyDescent="0.2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 x14ac:dyDescent="0.2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 x14ac:dyDescent="0.2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 x14ac:dyDescent="0.2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 x14ac:dyDescent="0.2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 x14ac:dyDescent="0.2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 x14ac:dyDescent="0.2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 x14ac:dyDescent="0.2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 x14ac:dyDescent="0.2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 x14ac:dyDescent="0.2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 x14ac:dyDescent="0.2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 x14ac:dyDescent="0.2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 x14ac:dyDescent="0.2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 x14ac:dyDescent="0.2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 x14ac:dyDescent="0.2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 x14ac:dyDescent="0.2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 x14ac:dyDescent="0.2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 x14ac:dyDescent="0.2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 x14ac:dyDescent="0.2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 x14ac:dyDescent="0.2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 x14ac:dyDescent="0.2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 x14ac:dyDescent="0.2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 x14ac:dyDescent="0.2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 x14ac:dyDescent="0.2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 x14ac:dyDescent="0.2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 x14ac:dyDescent="0.2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 x14ac:dyDescent="0.2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 x14ac:dyDescent="0.2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 x14ac:dyDescent="0.2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 x14ac:dyDescent="0.2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 x14ac:dyDescent="0.2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 x14ac:dyDescent="0.2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 x14ac:dyDescent="0.2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 x14ac:dyDescent="0.2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 x14ac:dyDescent="0.2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 x14ac:dyDescent="0.2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 x14ac:dyDescent="0.2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 x14ac:dyDescent="0.2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 x14ac:dyDescent="0.2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 x14ac:dyDescent="0.2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 x14ac:dyDescent="0.2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 x14ac:dyDescent="0.2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 x14ac:dyDescent="0.2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 x14ac:dyDescent="0.2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 x14ac:dyDescent="0.2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 x14ac:dyDescent="0.2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 x14ac:dyDescent="0.2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 x14ac:dyDescent="0.2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 x14ac:dyDescent="0.2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 x14ac:dyDescent="0.2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 x14ac:dyDescent="0.2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 x14ac:dyDescent="0.2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 x14ac:dyDescent="0.2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 x14ac:dyDescent="0.2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 x14ac:dyDescent="0.2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 x14ac:dyDescent="0.2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 x14ac:dyDescent="0.2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 x14ac:dyDescent="0.2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 x14ac:dyDescent="0.2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 x14ac:dyDescent="0.2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 x14ac:dyDescent="0.2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 x14ac:dyDescent="0.2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 x14ac:dyDescent="0.2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 x14ac:dyDescent="0.2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 x14ac:dyDescent="0.2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 x14ac:dyDescent="0.2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 x14ac:dyDescent="0.2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 x14ac:dyDescent="0.2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 x14ac:dyDescent="0.2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 x14ac:dyDescent="0.2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 x14ac:dyDescent="0.2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 x14ac:dyDescent="0.2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 x14ac:dyDescent="0.2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 x14ac:dyDescent="0.2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 x14ac:dyDescent="0.2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 x14ac:dyDescent="0.2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 x14ac:dyDescent="0.2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 x14ac:dyDescent="0.2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 x14ac:dyDescent="0.2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 x14ac:dyDescent="0.2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 x14ac:dyDescent="0.2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 x14ac:dyDescent="0.2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 x14ac:dyDescent="0.2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 x14ac:dyDescent="0.2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 x14ac:dyDescent="0.2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 x14ac:dyDescent="0.2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 x14ac:dyDescent="0.2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 x14ac:dyDescent="0.2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 x14ac:dyDescent="0.2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 x14ac:dyDescent="0.2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 x14ac:dyDescent="0.2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 x14ac:dyDescent="0.2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 x14ac:dyDescent="0.2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 x14ac:dyDescent="0.2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 x14ac:dyDescent="0.2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 x14ac:dyDescent="0.2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 x14ac:dyDescent="0.2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 x14ac:dyDescent="0.2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 x14ac:dyDescent="0.2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 x14ac:dyDescent="0.2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 x14ac:dyDescent="0.2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 x14ac:dyDescent="0.2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 x14ac:dyDescent="0.2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 x14ac:dyDescent="0.2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 x14ac:dyDescent="0.2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 x14ac:dyDescent="0.2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 x14ac:dyDescent="0.2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 x14ac:dyDescent="0.2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 x14ac:dyDescent="0.2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 x14ac:dyDescent="0.2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 x14ac:dyDescent="0.2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 x14ac:dyDescent="0.2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 x14ac:dyDescent="0.2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 x14ac:dyDescent="0.2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 x14ac:dyDescent="0.2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 x14ac:dyDescent="0.2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 x14ac:dyDescent="0.2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 x14ac:dyDescent="0.2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 x14ac:dyDescent="0.2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 x14ac:dyDescent="0.2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 x14ac:dyDescent="0.2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 x14ac:dyDescent="0.2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 x14ac:dyDescent="0.2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 x14ac:dyDescent="0.2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 x14ac:dyDescent="0.2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 x14ac:dyDescent="0.2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 x14ac:dyDescent="0.2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 x14ac:dyDescent="0.2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 x14ac:dyDescent="0.2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 x14ac:dyDescent="0.2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 x14ac:dyDescent="0.2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 x14ac:dyDescent="0.2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 x14ac:dyDescent="0.2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 x14ac:dyDescent="0.2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 x14ac:dyDescent="0.2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 x14ac:dyDescent="0.2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 x14ac:dyDescent="0.2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 x14ac:dyDescent="0.2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 x14ac:dyDescent="0.2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 x14ac:dyDescent="0.2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 x14ac:dyDescent="0.2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 x14ac:dyDescent="0.2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 x14ac:dyDescent="0.2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 x14ac:dyDescent="0.2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 x14ac:dyDescent="0.2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 x14ac:dyDescent="0.2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 x14ac:dyDescent="0.2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 x14ac:dyDescent="0.2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 x14ac:dyDescent="0.2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 x14ac:dyDescent="0.2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 x14ac:dyDescent="0.2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 x14ac:dyDescent="0.2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 x14ac:dyDescent="0.2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 x14ac:dyDescent="0.2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 x14ac:dyDescent="0.2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 x14ac:dyDescent="0.2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 x14ac:dyDescent="0.2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 x14ac:dyDescent="0.2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 x14ac:dyDescent="0.2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 x14ac:dyDescent="0.2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 x14ac:dyDescent="0.2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 x14ac:dyDescent="0.2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 x14ac:dyDescent="0.2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 x14ac:dyDescent="0.2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 x14ac:dyDescent="0.2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 x14ac:dyDescent="0.2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 x14ac:dyDescent="0.2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 x14ac:dyDescent="0.2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 x14ac:dyDescent="0.2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 x14ac:dyDescent="0.2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 x14ac:dyDescent="0.2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 x14ac:dyDescent="0.2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 x14ac:dyDescent="0.2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 x14ac:dyDescent="0.2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 x14ac:dyDescent="0.2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 x14ac:dyDescent="0.2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 x14ac:dyDescent="0.2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 x14ac:dyDescent="0.2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 x14ac:dyDescent="0.2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 x14ac:dyDescent="0.2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 x14ac:dyDescent="0.2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 x14ac:dyDescent="0.2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 x14ac:dyDescent="0.2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 x14ac:dyDescent="0.2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 x14ac:dyDescent="0.2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 x14ac:dyDescent="0.2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 x14ac:dyDescent="0.2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 x14ac:dyDescent="0.2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 x14ac:dyDescent="0.2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 x14ac:dyDescent="0.2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 x14ac:dyDescent="0.2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 x14ac:dyDescent="0.2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 x14ac:dyDescent="0.2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 x14ac:dyDescent="0.2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 x14ac:dyDescent="0.2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 x14ac:dyDescent="0.2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 x14ac:dyDescent="0.2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 x14ac:dyDescent="0.2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 x14ac:dyDescent="0.2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 x14ac:dyDescent="0.2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 x14ac:dyDescent="0.2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 x14ac:dyDescent="0.2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 x14ac:dyDescent="0.2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 x14ac:dyDescent="0.2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 x14ac:dyDescent="0.2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 x14ac:dyDescent="0.2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 x14ac:dyDescent="0.2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 x14ac:dyDescent="0.2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 x14ac:dyDescent="0.2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 x14ac:dyDescent="0.2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 x14ac:dyDescent="0.2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 x14ac:dyDescent="0.2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 x14ac:dyDescent="0.2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 x14ac:dyDescent="0.2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 x14ac:dyDescent="0.2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 x14ac:dyDescent="0.2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 x14ac:dyDescent="0.2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 x14ac:dyDescent="0.2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 x14ac:dyDescent="0.2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 x14ac:dyDescent="0.2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 x14ac:dyDescent="0.2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 x14ac:dyDescent="0.2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 x14ac:dyDescent="0.2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 x14ac:dyDescent="0.2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 x14ac:dyDescent="0.2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 x14ac:dyDescent="0.2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 x14ac:dyDescent="0.2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 x14ac:dyDescent="0.2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 x14ac:dyDescent="0.2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 x14ac:dyDescent="0.2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 x14ac:dyDescent="0.2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 x14ac:dyDescent="0.2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 x14ac:dyDescent="0.2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 x14ac:dyDescent="0.2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 x14ac:dyDescent="0.2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 x14ac:dyDescent="0.2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 x14ac:dyDescent="0.2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 x14ac:dyDescent="0.2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 x14ac:dyDescent="0.2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 x14ac:dyDescent="0.2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 x14ac:dyDescent="0.2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 x14ac:dyDescent="0.2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 x14ac:dyDescent="0.2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 x14ac:dyDescent="0.2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 x14ac:dyDescent="0.2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 x14ac:dyDescent="0.2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 x14ac:dyDescent="0.2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 x14ac:dyDescent="0.2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 x14ac:dyDescent="0.2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 x14ac:dyDescent="0.2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 x14ac:dyDescent="0.2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 x14ac:dyDescent="0.2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 x14ac:dyDescent="0.2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 x14ac:dyDescent="0.2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 x14ac:dyDescent="0.2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 x14ac:dyDescent="0.2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 x14ac:dyDescent="0.2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 x14ac:dyDescent="0.2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 x14ac:dyDescent="0.2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 x14ac:dyDescent="0.2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 x14ac:dyDescent="0.2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 x14ac:dyDescent="0.2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 x14ac:dyDescent="0.2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 x14ac:dyDescent="0.2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 x14ac:dyDescent="0.2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 x14ac:dyDescent="0.2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 x14ac:dyDescent="0.2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 x14ac:dyDescent="0.2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 x14ac:dyDescent="0.2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 x14ac:dyDescent="0.2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 x14ac:dyDescent="0.2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 x14ac:dyDescent="0.2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 x14ac:dyDescent="0.2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 x14ac:dyDescent="0.2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 x14ac:dyDescent="0.2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 x14ac:dyDescent="0.2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 x14ac:dyDescent="0.2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 x14ac:dyDescent="0.2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 x14ac:dyDescent="0.2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 x14ac:dyDescent="0.2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 x14ac:dyDescent="0.2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 x14ac:dyDescent="0.2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 x14ac:dyDescent="0.2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 x14ac:dyDescent="0.2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 x14ac:dyDescent="0.2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 x14ac:dyDescent="0.2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 x14ac:dyDescent="0.2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 x14ac:dyDescent="0.2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 x14ac:dyDescent="0.2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 x14ac:dyDescent="0.2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 x14ac:dyDescent="0.2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 x14ac:dyDescent="0.2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 x14ac:dyDescent="0.2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 x14ac:dyDescent="0.2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 x14ac:dyDescent="0.2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 x14ac:dyDescent="0.2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 x14ac:dyDescent="0.2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 x14ac:dyDescent="0.2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 x14ac:dyDescent="0.2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 x14ac:dyDescent="0.2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 x14ac:dyDescent="0.2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 x14ac:dyDescent="0.2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 x14ac:dyDescent="0.2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 x14ac:dyDescent="0.2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 x14ac:dyDescent="0.2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 x14ac:dyDescent="0.2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 x14ac:dyDescent="0.2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 x14ac:dyDescent="0.2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 x14ac:dyDescent="0.2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 x14ac:dyDescent="0.2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 x14ac:dyDescent="0.2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 x14ac:dyDescent="0.2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 x14ac:dyDescent="0.2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 x14ac:dyDescent="0.2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 x14ac:dyDescent="0.2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 x14ac:dyDescent="0.2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 x14ac:dyDescent="0.2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 x14ac:dyDescent="0.2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 x14ac:dyDescent="0.2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 x14ac:dyDescent="0.2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 x14ac:dyDescent="0.2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 x14ac:dyDescent="0.2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 x14ac:dyDescent="0.2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 x14ac:dyDescent="0.2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 x14ac:dyDescent="0.2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 x14ac:dyDescent="0.2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 x14ac:dyDescent="0.2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 x14ac:dyDescent="0.2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 x14ac:dyDescent="0.2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 x14ac:dyDescent="0.2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 x14ac:dyDescent="0.2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 x14ac:dyDescent="0.2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 x14ac:dyDescent="0.2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 x14ac:dyDescent="0.2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 x14ac:dyDescent="0.2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 x14ac:dyDescent="0.2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 x14ac:dyDescent="0.2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 x14ac:dyDescent="0.2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 x14ac:dyDescent="0.2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 x14ac:dyDescent="0.2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 x14ac:dyDescent="0.2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 x14ac:dyDescent="0.2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 x14ac:dyDescent="0.2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 x14ac:dyDescent="0.2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 x14ac:dyDescent="0.2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 x14ac:dyDescent="0.2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 x14ac:dyDescent="0.2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 x14ac:dyDescent="0.2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 x14ac:dyDescent="0.2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 x14ac:dyDescent="0.2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 x14ac:dyDescent="0.2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 x14ac:dyDescent="0.2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 x14ac:dyDescent="0.2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 x14ac:dyDescent="0.2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 x14ac:dyDescent="0.2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 x14ac:dyDescent="0.2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 x14ac:dyDescent="0.2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 x14ac:dyDescent="0.2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 x14ac:dyDescent="0.2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 x14ac:dyDescent="0.2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 x14ac:dyDescent="0.2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 x14ac:dyDescent="0.2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 x14ac:dyDescent="0.2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 x14ac:dyDescent="0.2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 x14ac:dyDescent="0.2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 x14ac:dyDescent="0.2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 x14ac:dyDescent="0.2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 x14ac:dyDescent="0.2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 x14ac:dyDescent="0.2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 x14ac:dyDescent="0.2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 x14ac:dyDescent="0.2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 x14ac:dyDescent="0.2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 x14ac:dyDescent="0.2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 x14ac:dyDescent="0.2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 x14ac:dyDescent="0.2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 x14ac:dyDescent="0.2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 x14ac:dyDescent="0.2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 x14ac:dyDescent="0.2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 x14ac:dyDescent="0.2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 x14ac:dyDescent="0.2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 x14ac:dyDescent="0.2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 x14ac:dyDescent="0.2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 x14ac:dyDescent="0.2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 x14ac:dyDescent="0.2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 x14ac:dyDescent="0.2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 x14ac:dyDescent="0.2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 x14ac:dyDescent="0.2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 x14ac:dyDescent="0.2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 x14ac:dyDescent="0.2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 x14ac:dyDescent="0.2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 x14ac:dyDescent="0.2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 x14ac:dyDescent="0.2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 x14ac:dyDescent="0.2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 x14ac:dyDescent="0.2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 x14ac:dyDescent="0.2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 x14ac:dyDescent="0.2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 x14ac:dyDescent="0.2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 x14ac:dyDescent="0.2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 x14ac:dyDescent="0.2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 x14ac:dyDescent="0.2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 x14ac:dyDescent="0.2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 x14ac:dyDescent="0.2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 x14ac:dyDescent="0.2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 x14ac:dyDescent="0.2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 x14ac:dyDescent="0.2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 x14ac:dyDescent="0.2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 x14ac:dyDescent="0.2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 x14ac:dyDescent="0.2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 x14ac:dyDescent="0.2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 x14ac:dyDescent="0.2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 x14ac:dyDescent="0.2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 x14ac:dyDescent="0.2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 x14ac:dyDescent="0.2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 x14ac:dyDescent="0.2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 x14ac:dyDescent="0.2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 x14ac:dyDescent="0.2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 x14ac:dyDescent="0.2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 x14ac:dyDescent="0.2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 x14ac:dyDescent="0.2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 x14ac:dyDescent="0.2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 x14ac:dyDescent="0.2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 x14ac:dyDescent="0.2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 x14ac:dyDescent="0.2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 x14ac:dyDescent="0.2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 x14ac:dyDescent="0.2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 x14ac:dyDescent="0.2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 x14ac:dyDescent="0.2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 x14ac:dyDescent="0.2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 x14ac:dyDescent="0.2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 x14ac:dyDescent="0.2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 x14ac:dyDescent="0.2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 x14ac:dyDescent="0.2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 x14ac:dyDescent="0.2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 x14ac:dyDescent="0.2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 x14ac:dyDescent="0.2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 x14ac:dyDescent="0.2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 x14ac:dyDescent="0.2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 x14ac:dyDescent="0.2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 x14ac:dyDescent="0.2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 x14ac:dyDescent="0.2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 x14ac:dyDescent="0.2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 x14ac:dyDescent="0.2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 x14ac:dyDescent="0.2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 x14ac:dyDescent="0.2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 x14ac:dyDescent="0.2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 x14ac:dyDescent="0.2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 x14ac:dyDescent="0.2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 x14ac:dyDescent="0.2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 x14ac:dyDescent="0.2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 x14ac:dyDescent="0.2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 x14ac:dyDescent="0.2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 x14ac:dyDescent="0.2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 x14ac:dyDescent="0.2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 x14ac:dyDescent="0.2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 x14ac:dyDescent="0.2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 x14ac:dyDescent="0.2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 x14ac:dyDescent="0.2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 x14ac:dyDescent="0.2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 x14ac:dyDescent="0.2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 x14ac:dyDescent="0.2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 x14ac:dyDescent="0.2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 x14ac:dyDescent="0.2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 x14ac:dyDescent="0.2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 x14ac:dyDescent="0.2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 x14ac:dyDescent="0.2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 x14ac:dyDescent="0.2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 x14ac:dyDescent="0.2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 x14ac:dyDescent="0.2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 x14ac:dyDescent="0.2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 x14ac:dyDescent="0.2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 x14ac:dyDescent="0.2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 x14ac:dyDescent="0.2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 x14ac:dyDescent="0.2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 x14ac:dyDescent="0.2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 x14ac:dyDescent="0.2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 x14ac:dyDescent="0.2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 x14ac:dyDescent="0.2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 x14ac:dyDescent="0.2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 x14ac:dyDescent="0.2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 x14ac:dyDescent="0.2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 x14ac:dyDescent="0.2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 x14ac:dyDescent="0.2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 x14ac:dyDescent="0.2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 x14ac:dyDescent="0.2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 x14ac:dyDescent="0.2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 x14ac:dyDescent="0.2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 x14ac:dyDescent="0.2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 x14ac:dyDescent="0.2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 x14ac:dyDescent="0.2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 x14ac:dyDescent="0.2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 x14ac:dyDescent="0.2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 x14ac:dyDescent="0.2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 x14ac:dyDescent="0.2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 x14ac:dyDescent="0.2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 x14ac:dyDescent="0.2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 x14ac:dyDescent="0.2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 x14ac:dyDescent="0.2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 x14ac:dyDescent="0.2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 x14ac:dyDescent="0.2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 x14ac:dyDescent="0.2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 x14ac:dyDescent="0.2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 x14ac:dyDescent="0.2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 x14ac:dyDescent="0.2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 x14ac:dyDescent="0.2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 x14ac:dyDescent="0.2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 x14ac:dyDescent="0.2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 x14ac:dyDescent="0.2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 x14ac:dyDescent="0.2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 x14ac:dyDescent="0.2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 x14ac:dyDescent="0.2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 x14ac:dyDescent="0.2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 x14ac:dyDescent="0.2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 x14ac:dyDescent="0.2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 x14ac:dyDescent="0.2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 x14ac:dyDescent="0.2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 x14ac:dyDescent="0.2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 x14ac:dyDescent="0.2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 x14ac:dyDescent="0.2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 x14ac:dyDescent="0.2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 x14ac:dyDescent="0.2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 x14ac:dyDescent="0.2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 x14ac:dyDescent="0.2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 x14ac:dyDescent="0.2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 x14ac:dyDescent="0.2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 x14ac:dyDescent="0.2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 x14ac:dyDescent="0.2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 x14ac:dyDescent="0.2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 x14ac:dyDescent="0.2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 x14ac:dyDescent="0.2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 x14ac:dyDescent="0.2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 x14ac:dyDescent="0.2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 x14ac:dyDescent="0.2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 x14ac:dyDescent="0.2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 x14ac:dyDescent="0.2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 x14ac:dyDescent="0.2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 x14ac:dyDescent="0.2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 x14ac:dyDescent="0.2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 x14ac:dyDescent="0.2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 x14ac:dyDescent="0.2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 x14ac:dyDescent="0.2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 x14ac:dyDescent="0.2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 x14ac:dyDescent="0.2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 x14ac:dyDescent="0.2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 x14ac:dyDescent="0.2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 x14ac:dyDescent="0.2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 x14ac:dyDescent="0.2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 x14ac:dyDescent="0.2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 x14ac:dyDescent="0.2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 x14ac:dyDescent="0.2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 x14ac:dyDescent="0.2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 x14ac:dyDescent="0.2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 x14ac:dyDescent="0.2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 x14ac:dyDescent="0.2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 x14ac:dyDescent="0.2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 x14ac:dyDescent="0.2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 x14ac:dyDescent="0.2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 x14ac:dyDescent="0.2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 x14ac:dyDescent="0.2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 x14ac:dyDescent="0.2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 x14ac:dyDescent="0.2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 x14ac:dyDescent="0.2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 x14ac:dyDescent="0.2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 x14ac:dyDescent="0.2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 x14ac:dyDescent="0.2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 x14ac:dyDescent="0.2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 x14ac:dyDescent="0.2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 x14ac:dyDescent="0.2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 x14ac:dyDescent="0.2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 x14ac:dyDescent="0.2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 x14ac:dyDescent="0.2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 x14ac:dyDescent="0.2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 x14ac:dyDescent="0.2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 x14ac:dyDescent="0.2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 x14ac:dyDescent="0.2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 x14ac:dyDescent="0.2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 x14ac:dyDescent="0.2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 x14ac:dyDescent="0.2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 x14ac:dyDescent="0.2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 x14ac:dyDescent="0.2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 x14ac:dyDescent="0.2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 x14ac:dyDescent="0.2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 x14ac:dyDescent="0.2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 x14ac:dyDescent="0.2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 x14ac:dyDescent="0.2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 x14ac:dyDescent="0.2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 x14ac:dyDescent="0.2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 x14ac:dyDescent="0.2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 x14ac:dyDescent="0.2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 x14ac:dyDescent="0.2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 x14ac:dyDescent="0.2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 x14ac:dyDescent="0.2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 x14ac:dyDescent="0.2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 x14ac:dyDescent="0.2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 x14ac:dyDescent="0.2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 x14ac:dyDescent="0.2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 x14ac:dyDescent="0.2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 x14ac:dyDescent="0.2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 x14ac:dyDescent="0.2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 x14ac:dyDescent="0.2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 x14ac:dyDescent="0.2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 x14ac:dyDescent="0.2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 x14ac:dyDescent="0.2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 x14ac:dyDescent="0.2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 x14ac:dyDescent="0.2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 x14ac:dyDescent="0.2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 x14ac:dyDescent="0.2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 x14ac:dyDescent="0.2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 x14ac:dyDescent="0.2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 x14ac:dyDescent="0.2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 x14ac:dyDescent="0.2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 x14ac:dyDescent="0.2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 x14ac:dyDescent="0.2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 x14ac:dyDescent="0.2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 x14ac:dyDescent="0.2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 x14ac:dyDescent="0.2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 x14ac:dyDescent="0.2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 x14ac:dyDescent="0.2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 x14ac:dyDescent="0.2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 x14ac:dyDescent="0.2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 x14ac:dyDescent="0.2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 x14ac:dyDescent="0.2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 x14ac:dyDescent="0.2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 x14ac:dyDescent="0.2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 x14ac:dyDescent="0.2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 x14ac:dyDescent="0.2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 x14ac:dyDescent="0.2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 x14ac:dyDescent="0.2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 x14ac:dyDescent="0.2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 x14ac:dyDescent="0.2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 x14ac:dyDescent="0.2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 x14ac:dyDescent="0.2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 x14ac:dyDescent="0.2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 x14ac:dyDescent="0.2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 x14ac:dyDescent="0.2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 x14ac:dyDescent="0.2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 x14ac:dyDescent="0.2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 x14ac:dyDescent="0.2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 x14ac:dyDescent="0.2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 x14ac:dyDescent="0.2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 x14ac:dyDescent="0.2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 x14ac:dyDescent="0.2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 x14ac:dyDescent="0.2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 x14ac:dyDescent="0.2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 x14ac:dyDescent="0.2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 x14ac:dyDescent="0.2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 x14ac:dyDescent="0.2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 x14ac:dyDescent="0.2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 x14ac:dyDescent="0.2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 x14ac:dyDescent="0.2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 x14ac:dyDescent="0.2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 x14ac:dyDescent="0.2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 x14ac:dyDescent="0.2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 x14ac:dyDescent="0.2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 x14ac:dyDescent="0.2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 x14ac:dyDescent="0.2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 x14ac:dyDescent="0.2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 x14ac:dyDescent="0.2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 x14ac:dyDescent="0.2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 x14ac:dyDescent="0.2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 x14ac:dyDescent="0.2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 x14ac:dyDescent="0.2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 x14ac:dyDescent="0.2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 x14ac:dyDescent="0.2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 x14ac:dyDescent="0.2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 x14ac:dyDescent="0.2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 x14ac:dyDescent="0.2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 x14ac:dyDescent="0.2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 x14ac:dyDescent="0.2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 x14ac:dyDescent="0.2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 x14ac:dyDescent="0.2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 x14ac:dyDescent="0.2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 x14ac:dyDescent="0.2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 x14ac:dyDescent="0.2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 x14ac:dyDescent="0.2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 x14ac:dyDescent="0.2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 x14ac:dyDescent="0.2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 x14ac:dyDescent="0.2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 x14ac:dyDescent="0.2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 x14ac:dyDescent="0.2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 x14ac:dyDescent="0.2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 x14ac:dyDescent="0.2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 x14ac:dyDescent="0.2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 x14ac:dyDescent="0.2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 x14ac:dyDescent="0.2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 x14ac:dyDescent="0.2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 x14ac:dyDescent="0.2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 x14ac:dyDescent="0.2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 x14ac:dyDescent="0.2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 x14ac:dyDescent="0.2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 x14ac:dyDescent="0.2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 x14ac:dyDescent="0.2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 x14ac:dyDescent="0.2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 x14ac:dyDescent="0.2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 x14ac:dyDescent="0.2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 x14ac:dyDescent="0.2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 x14ac:dyDescent="0.2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 x14ac:dyDescent="0.2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 x14ac:dyDescent="0.2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 x14ac:dyDescent="0.2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 x14ac:dyDescent="0.2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 x14ac:dyDescent="0.2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 x14ac:dyDescent="0.2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 x14ac:dyDescent="0.2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 x14ac:dyDescent="0.2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 x14ac:dyDescent="0.2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 x14ac:dyDescent="0.2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 x14ac:dyDescent="0.2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 x14ac:dyDescent="0.2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 x14ac:dyDescent="0.2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 x14ac:dyDescent="0.2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 x14ac:dyDescent="0.2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 x14ac:dyDescent="0.2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 x14ac:dyDescent="0.2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 x14ac:dyDescent="0.2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 x14ac:dyDescent="0.2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 x14ac:dyDescent="0.2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 x14ac:dyDescent="0.2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 x14ac:dyDescent="0.2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 x14ac:dyDescent="0.2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 x14ac:dyDescent="0.2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 x14ac:dyDescent="0.2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 x14ac:dyDescent="0.2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 x14ac:dyDescent="0.2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 x14ac:dyDescent="0.2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 x14ac:dyDescent="0.2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 x14ac:dyDescent="0.2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 x14ac:dyDescent="0.2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 x14ac:dyDescent="0.2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 x14ac:dyDescent="0.2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 x14ac:dyDescent="0.2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 x14ac:dyDescent="0.2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 x14ac:dyDescent="0.2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 x14ac:dyDescent="0.2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 x14ac:dyDescent="0.2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 x14ac:dyDescent="0.2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 x14ac:dyDescent="0.2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 x14ac:dyDescent="0.2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 x14ac:dyDescent="0.2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 x14ac:dyDescent="0.2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 x14ac:dyDescent="0.2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 x14ac:dyDescent="0.2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 x14ac:dyDescent="0.2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 x14ac:dyDescent="0.2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 x14ac:dyDescent="0.2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 x14ac:dyDescent="0.2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 x14ac:dyDescent="0.2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 x14ac:dyDescent="0.2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 x14ac:dyDescent="0.2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 x14ac:dyDescent="0.2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 x14ac:dyDescent="0.2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 x14ac:dyDescent="0.2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 x14ac:dyDescent="0.2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 x14ac:dyDescent="0.2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 x14ac:dyDescent="0.2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 x14ac:dyDescent="0.2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 x14ac:dyDescent="0.2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 x14ac:dyDescent="0.2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 x14ac:dyDescent="0.2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 x14ac:dyDescent="0.2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 x14ac:dyDescent="0.2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 x14ac:dyDescent="0.2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 x14ac:dyDescent="0.2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 x14ac:dyDescent="0.2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 x14ac:dyDescent="0.2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 x14ac:dyDescent="0.2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 x14ac:dyDescent="0.2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 x14ac:dyDescent="0.2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 x14ac:dyDescent="0.2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 x14ac:dyDescent="0.2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 x14ac:dyDescent="0.2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 x14ac:dyDescent="0.2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 x14ac:dyDescent="0.2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 x14ac:dyDescent="0.2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 x14ac:dyDescent="0.2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 x14ac:dyDescent="0.2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 x14ac:dyDescent="0.2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 x14ac:dyDescent="0.2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 x14ac:dyDescent="0.2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 x14ac:dyDescent="0.2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 x14ac:dyDescent="0.2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 x14ac:dyDescent="0.2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 x14ac:dyDescent="0.2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 x14ac:dyDescent="0.2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 x14ac:dyDescent="0.2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 x14ac:dyDescent="0.2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 x14ac:dyDescent="0.2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 x14ac:dyDescent="0.2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 x14ac:dyDescent="0.2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 x14ac:dyDescent="0.2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 x14ac:dyDescent="0.2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 x14ac:dyDescent="0.2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 x14ac:dyDescent="0.2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 x14ac:dyDescent="0.2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 x14ac:dyDescent="0.2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 x14ac:dyDescent="0.2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 x14ac:dyDescent="0.2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 x14ac:dyDescent="0.2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 x14ac:dyDescent="0.2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 x14ac:dyDescent="0.2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 x14ac:dyDescent="0.2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 x14ac:dyDescent="0.2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 x14ac:dyDescent="0.2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 x14ac:dyDescent="0.2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 x14ac:dyDescent="0.2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 x14ac:dyDescent="0.2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 x14ac:dyDescent="0.2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 x14ac:dyDescent="0.2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 x14ac:dyDescent="0.2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 x14ac:dyDescent="0.2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 x14ac:dyDescent="0.2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 x14ac:dyDescent="0.2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 x14ac:dyDescent="0.2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 x14ac:dyDescent="0.2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 x14ac:dyDescent="0.2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 x14ac:dyDescent="0.2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 x14ac:dyDescent="0.2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 x14ac:dyDescent="0.2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 x14ac:dyDescent="0.2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 x14ac:dyDescent="0.2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 x14ac:dyDescent="0.2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 x14ac:dyDescent="0.2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 x14ac:dyDescent="0.2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 x14ac:dyDescent="0.2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 x14ac:dyDescent="0.2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 x14ac:dyDescent="0.2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 x14ac:dyDescent="0.2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 x14ac:dyDescent="0.2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 x14ac:dyDescent="0.2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 x14ac:dyDescent="0.2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 x14ac:dyDescent="0.2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 x14ac:dyDescent="0.2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 x14ac:dyDescent="0.2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 x14ac:dyDescent="0.2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 x14ac:dyDescent="0.2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 x14ac:dyDescent="0.2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 x14ac:dyDescent="0.2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 x14ac:dyDescent="0.2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 x14ac:dyDescent="0.2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 x14ac:dyDescent="0.2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 x14ac:dyDescent="0.2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 x14ac:dyDescent="0.2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 x14ac:dyDescent="0.2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 x14ac:dyDescent="0.2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 x14ac:dyDescent="0.2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 x14ac:dyDescent="0.2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 x14ac:dyDescent="0.2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 x14ac:dyDescent="0.2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 x14ac:dyDescent="0.2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 x14ac:dyDescent="0.2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 x14ac:dyDescent="0.2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 x14ac:dyDescent="0.2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 x14ac:dyDescent="0.2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 x14ac:dyDescent="0.2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 x14ac:dyDescent="0.2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 x14ac:dyDescent="0.2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 x14ac:dyDescent="0.2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 x14ac:dyDescent="0.2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 x14ac:dyDescent="0.2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 x14ac:dyDescent="0.2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 x14ac:dyDescent="0.2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 x14ac:dyDescent="0.2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 x14ac:dyDescent="0.2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 x14ac:dyDescent="0.2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 x14ac:dyDescent="0.2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 x14ac:dyDescent="0.2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 x14ac:dyDescent="0.2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 x14ac:dyDescent="0.2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 x14ac:dyDescent="0.2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 x14ac:dyDescent="0.2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 x14ac:dyDescent="0.2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 x14ac:dyDescent="0.2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 x14ac:dyDescent="0.2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 x14ac:dyDescent="0.2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 x14ac:dyDescent="0.2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 x14ac:dyDescent="0.2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 x14ac:dyDescent="0.2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 x14ac:dyDescent="0.2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 x14ac:dyDescent="0.2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 x14ac:dyDescent="0.2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 x14ac:dyDescent="0.2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 x14ac:dyDescent="0.2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 x14ac:dyDescent="0.2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 x14ac:dyDescent="0.2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 x14ac:dyDescent="0.2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 x14ac:dyDescent="0.2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 x14ac:dyDescent="0.2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 x14ac:dyDescent="0.2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 x14ac:dyDescent="0.2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 x14ac:dyDescent="0.2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 x14ac:dyDescent="0.2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 x14ac:dyDescent="0.2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 x14ac:dyDescent="0.2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 x14ac:dyDescent="0.2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 x14ac:dyDescent="0.2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 x14ac:dyDescent="0.2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 x14ac:dyDescent="0.2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 x14ac:dyDescent="0.2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 x14ac:dyDescent="0.2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 x14ac:dyDescent="0.2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 x14ac:dyDescent="0.2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 x14ac:dyDescent="0.2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 x14ac:dyDescent="0.2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 x14ac:dyDescent="0.2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 x14ac:dyDescent="0.2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 x14ac:dyDescent="0.2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 x14ac:dyDescent="0.2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 x14ac:dyDescent="0.2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 x14ac:dyDescent="0.2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 x14ac:dyDescent="0.2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 x14ac:dyDescent="0.2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 x14ac:dyDescent="0.2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 x14ac:dyDescent="0.2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 x14ac:dyDescent="0.2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 x14ac:dyDescent="0.2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 x14ac:dyDescent="0.2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 x14ac:dyDescent="0.2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 x14ac:dyDescent="0.2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 x14ac:dyDescent="0.2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 x14ac:dyDescent="0.2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 x14ac:dyDescent="0.2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 x14ac:dyDescent="0.2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 x14ac:dyDescent="0.2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 x14ac:dyDescent="0.2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 x14ac:dyDescent="0.2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 x14ac:dyDescent="0.2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 x14ac:dyDescent="0.2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 x14ac:dyDescent="0.2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 x14ac:dyDescent="0.2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 x14ac:dyDescent="0.2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 x14ac:dyDescent="0.2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 x14ac:dyDescent="0.2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 x14ac:dyDescent="0.2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 x14ac:dyDescent="0.2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 x14ac:dyDescent="0.2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 x14ac:dyDescent="0.2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 x14ac:dyDescent="0.2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 x14ac:dyDescent="0.2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 x14ac:dyDescent="0.2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 x14ac:dyDescent="0.2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 x14ac:dyDescent="0.2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 x14ac:dyDescent="0.2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 x14ac:dyDescent="0.2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 x14ac:dyDescent="0.2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 x14ac:dyDescent="0.2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 x14ac:dyDescent="0.2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 x14ac:dyDescent="0.2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 x14ac:dyDescent="0.2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 x14ac:dyDescent="0.2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 x14ac:dyDescent="0.2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 x14ac:dyDescent="0.2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 x14ac:dyDescent="0.2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 x14ac:dyDescent="0.2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 x14ac:dyDescent="0.2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 x14ac:dyDescent="0.2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 x14ac:dyDescent="0.2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 x14ac:dyDescent="0.2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 x14ac:dyDescent="0.2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 x14ac:dyDescent="0.2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 x14ac:dyDescent="0.2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 x14ac:dyDescent="0.2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 x14ac:dyDescent="0.2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 x14ac:dyDescent="0.2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 x14ac:dyDescent="0.2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 x14ac:dyDescent="0.2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 x14ac:dyDescent="0.2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 x14ac:dyDescent="0.2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 x14ac:dyDescent="0.2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 x14ac:dyDescent="0.2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 x14ac:dyDescent="0.2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 x14ac:dyDescent="0.2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 x14ac:dyDescent="0.2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 x14ac:dyDescent="0.2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 x14ac:dyDescent="0.2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 x14ac:dyDescent="0.2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 x14ac:dyDescent="0.2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 x14ac:dyDescent="0.2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 x14ac:dyDescent="0.2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 x14ac:dyDescent="0.2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 x14ac:dyDescent="0.2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 x14ac:dyDescent="0.2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 x14ac:dyDescent="0.2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 x14ac:dyDescent="0.2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 x14ac:dyDescent="0.2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 x14ac:dyDescent="0.2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 x14ac:dyDescent="0.2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 x14ac:dyDescent="0.2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 x14ac:dyDescent="0.2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 x14ac:dyDescent="0.2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 x14ac:dyDescent="0.2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 x14ac:dyDescent="0.2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 x14ac:dyDescent="0.2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 x14ac:dyDescent="0.2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 x14ac:dyDescent="0.2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 x14ac:dyDescent="0.2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 x14ac:dyDescent="0.2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 x14ac:dyDescent="0.2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 x14ac:dyDescent="0.2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 x14ac:dyDescent="0.2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 x14ac:dyDescent="0.2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 x14ac:dyDescent="0.2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 x14ac:dyDescent="0.2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 x14ac:dyDescent="0.2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 x14ac:dyDescent="0.2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 x14ac:dyDescent="0.2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 x14ac:dyDescent="0.2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 x14ac:dyDescent="0.2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 x14ac:dyDescent="0.2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 x14ac:dyDescent="0.2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 x14ac:dyDescent="0.2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 x14ac:dyDescent="0.2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 x14ac:dyDescent="0.2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 x14ac:dyDescent="0.2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 x14ac:dyDescent="0.2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 x14ac:dyDescent="0.2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 x14ac:dyDescent="0.2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 x14ac:dyDescent="0.2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 x14ac:dyDescent="0.2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 x14ac:dyDescent="0.2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 x14ac:dyDescent="0.2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 x14ac:dyDescent="0.2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 x14ac:dyDescent="0.2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 x14ac:dyDescent="0.2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 x14ac:dyDescent="0.2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 x14ac:dyDescent="0.2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 x14ac:dyDescent="0.2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 x14ac:dyDescent="0.2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 x14ac:dyDescent="0.2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 x14ac:dyDescent="0.2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 x14ac:dyDescent="0.2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 x14ac:dyDescent="0.2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 x14ac:dyDescent="0.2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 x14ac:dyDescent="0.2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 x14ac:dyDescent="0.2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 x14ac:dyDescent="0.2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 x14ac:dyDescent="0.2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 x14ac:dyDescent="0.2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 x14ac:dyDescent="0.2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 x14ac:dyDescent="0.2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 x14ac:dyDescent="0.2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 x14ac:dyDescent="0.2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 x14ac:dyDescent="0.2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 x14ac:dyDescent="0.2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 x14ac:dyDescent="0.2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 x14ac:dyDescent="0.2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 x14ac:dyDescent="0.2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 x14ac:dyDescent="0.2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 x14ac:dyDescent="0.2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 x14ac:dyDescent="0.2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 x14ac:dyDescent="0.2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 x14ac:dyDescent="0.2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 x14ac:dyDescent="0.2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 x14ac:dyDescent="0.2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 x14ac:dyDescent="0.2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 x14ac:dyDescent="0.2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 x14ac:dyDescent="0.2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 x14ac:dyDescent="0.2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 x14ac:dyDescent="0.2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 x14ac:dyDescent="0.2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 x14ac:dyDescent="0.2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 x14ac:dyDescent="0.2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 x14ac:dyDescent="0.2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 x14ac:dyDescent="0.2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 x14ac:dyDescent="0.2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 x14ac:dyDescent="0.2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 x14ac:dyDescent="0.2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 x14ac:dyDescent="0.2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 x14ac:dyDescent="0.2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 x14ac:dyDescent="0.2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 x14ac:dyDescent="0.2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 x14ac:dyDescent="0.2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 x14ac:dyDescent="0.2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 x14ac:dyDescent="0.2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 x14ac:dyDescent="0.2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 x14ac:dyDescent="0.2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 x14ac:dyDescent="0.2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 x14ac:dyDescent="0.2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 x14ac:dyDescent="0.2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 x14ac:dyDescent="0.2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 x14ac:dyDescent="0.2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 x14ac:dyDescent="0.2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 x14ac:dyDescent="0.2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 x14ac:dyDescent="0.2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 x14ac:dyDescent="0.2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 x14ac:dyDescent="0.2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 x14ac:dyDescent="0.2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 x14ac:dyDescent="0.2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 x14ac:dyDescent="0.2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 x14ac:dyDescent="0.2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 x14ac:dyDescent="0.2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 x14ac:dyDescent="0.2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 x14ac:dyDescent="0.2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 x14ac:dyDescent="0.2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 x14ac:dyDescent="0.2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 x14ac:dyDescent="0.2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 x14ac:dyDescent="0.2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 x14ac:dyDescent="0.2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 x14ac:dyDescent="0.2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 x14ac:dyDescent="0.2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 x14ac:dyDescent="0.2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 x14ac:dyDescent="0.2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 x14ac:dyDescent="0.2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 x14ac:dyDescent="0.2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 x14ac:dyDescent="0.2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 x14ac:dyDescent="0.2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 x14ac:dyDescent="0.2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 x14ac:dyDescent="0.2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 x14ac:dyDescent="0.2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 x14ac:dyDescent="0.2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 x14ac:dyDescent="0.2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 x14ac:dyDescent="0.2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 x14ac:dyDescent="0.2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 x14ac:dyDescent="0.2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 x14ac:dyDescent="0.2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 x14ac:dyDescent="0.2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 x14ac:dyDescent="0.2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 x14ac:dyDescent="0.2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 x14ac:dyDescent="0.2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 x14ac:dyDescent="0.2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 x14ac:dyDescent="0.2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 x14ac:dyDescent="0.2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 x14ac:dyDescent="0.2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 x14ac:dyDescent="0.2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 x14ac:dyDescent="0.2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 x14ac:dyDescent="0.2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 x14ac:dyDescent="0.2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 x14ac:dyDescent="0.2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 x14ac:dyDescent="0.2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 x14ac:dyDescent="0.2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 x14ac:dyDescent="0.2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 x14ac:dyDescent="0.2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 x14ac:dyDescent="0.2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 x14ac:dyDescent="0.2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 x14ac:dyDescent="0.2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 x14ac:dyDescent="0.2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 x14ac:dyDescent="0.2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 x14ac:dyDescent="0.2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 x14ac:dyDescent="0.2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 x14ac:dyDescent="0.2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 x14ac:dyDescent="0.2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 x14ac:dyDescent="0.2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 x14ac:dyDescent="0.2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 x14ac:dyDescent="0.2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 x14ac:dyDescent="0.2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 x14ac:dyDescent="0.2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 x14ac:dyDescent="0.2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 x14ac:dyDescent="0.2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 x14ac:dyDescent="0.2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 x14ac:dyDescent="0.2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 x14ac:dyDescent="0.2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 x14ac:dyDescent="0.2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 x14ac:dyDescent="0.2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 x14ac:dyDescent="0.2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 x14ac:dyDescent="0.2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 x14ac:dyDescent="0.2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 x14ac:dyDescent="0.2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 x14ac:dyDescent="0.2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 x14ac:dyDescent="0.2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 x14ac:dyDescent="0.2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 x14ac:dyDescent="0.2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 x14ac:dyDescent="0.2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 x14ac:dyDescent="0.2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 x14ac:dyDescent="0.2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 x14ac:dyDescent="0.2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 x14ac:dyDescent="0.2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 x14ac:dyDescent="0.2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 x14ac:dyDescent="0.2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 x14ac:dyDescent="0.2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 x14ac:dyDescent="0.2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 x14ac:dyDescent="0.2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 x14ac:dyDescent="0.2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 x14ac:dyDescent="0.2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 x14ac:dyDescent="0.2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 x14ac:dyDescent="0.2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 x14ac:dyDescent="0.2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 x14ac:dyDescent="0.2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 x14ac:dyDescent="0.2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 x14ac:dyDescent="0.2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 x14ac:dyDescent="0.2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 x14ac:dyDescent="0.2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 x14ac:dyDescent="0.2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 x14ac:dyDescent="0.2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 x14ac:dyDescent="0.2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 x14ac:dyDescent="0.2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 x14ac:dyDescent="0.2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 x14ac:dyDescent="0.2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 x14ac:dyDescent="0.2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 x14ac:dyDescent="0.2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 x14ac:dyDescent="0.2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 x14ac:dyDescent="0.2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 x14ac:dyDescent="0.2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 x14ac:dyDescent="0.2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 x14ac:dyDescent="0.2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 x14ac:dyDescent="0.2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 x14ac:dyDescent="0.2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 x14ac:dyDescent="0.2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 x14ac:dyDescent="0.2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 x14ac:dyDescent="0.2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 x14ac:dyDescent="0.2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 x14ac:dyDescent="0.2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 x14ac:dyDescent="0.2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 x14ac:dyDescent="0.2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 x14ac:dyDescent="0.2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 x14ac:dyDescent="0.2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 x14ac:dyDescent="0.2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 x14ac:dyDescent="0.2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 x14ac:dyDescent="0.2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 x14ac:dyDescent="0.2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 x14ac:dyDescent="0.2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 x14ac:dyDescent="0.2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 x14ac:dyDescent="0.2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 x14ac:dyDescent="0.2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 x14ac:dyDescent="0.2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 x14ac:dyDescent="0.2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 x14ac:dyDescent="0.2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 x14ac:dyDescent="0.2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 x14ac:dyDescent="0.2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 x14ac:dyDescent="0.2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 x14ac:dyDescent="0.2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 x14ac:dyDescent="0.2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 x14ac:dyDescent="0.2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 x14ac:dyDescent="0.2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 x14ac:dyDescent="0.2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 x14ac:dyDescent="0.2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 x14ac:dyDescent="0.2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 x14ac:dyDescent="0.2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 x14ac:dyDescent="0.2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 x14ac:dyDescent="0.2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 x14ac:dyDescent="0.2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 x14ac:dyDescent="0.2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 x14ac:dyDescent="0.2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 x14ac:dyDescent="0.2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 x14ac:dyDescent="0.2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 x14ac:dyDescent="0.2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 x14ac:dyDescent="0.2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 x14ac:dyDescent="0.2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 x14ac:dyDescent="0.2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 x14ac:dyDescent="0.2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 x14ac:dyDescent="0.2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 x14ac:dyDescent="0.2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 x14ac:dyDescent="0.2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 x14ac:dyDescent="0.2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 x14ac:dyDescent="0.2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 x14ac:dyDescent="0.2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 x14ac:dyDescent="0.2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 x14ac:dyDescent="0.2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 x14ac:dyDescent="0.2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 x14ac:dyDescent="0.2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 x14ac:dyDescent="0.2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 x14ac:dyDescent="0.2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 x14ac:dyDescent="0.2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 x14ac:dyDescent="0.2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 x14ac:dyDescent="0.2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 x14ac:dyDescent="0.2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 x14ac:dyDescent="0.2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 x14ac:dyDescent="0.2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 x14ac:dyDescent="0.2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 x14ac:dyDescent="0.2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 x14ac:dyDescent="0.2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 x14ac:dyDescent="0.2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 x14ac:dyDescent="0.2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 x14ac:dyDescent="0.2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 x14ac:dyDescent="0.2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 x14ac:dyDescent="0.2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 x14ac:dyDescent="0.2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 x14ac:dyDescent="0.2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 x14ac:dyDescent="0.2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 x14ac:dyDescent="0.2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 x14ac:dyDescent="0.2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 x14ac:dyDescent="0.2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 x14ac:dyDescent="0.2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 x14ac:dyDescent="0.2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 x14ac:dyDescent="0.2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 x14ac:dyDescent="0.2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 x14ac:dyDescent="0.2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 x14ac:dyDescent="0.2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 x14ac:dyDescent="0.2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 x14ac:dyDescent="0.2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 x14ac:dyDescent="0.2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 x14ac:dyDescent="0.2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 x14ac:dyDescent="0.2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 x14ac:dyDescent="0.2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 x14ac:dyDescent="0.2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 x14ac:dyDescent="0.2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 x14ac:dyDescent="0.2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 x14ac:dyDescent="0.2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 x14ac:dyDescent="0.2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 x14ac:dyDescent="0.2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 x14ac:dyDescent="0.2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 x14ac:dyDescent="0.2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 x14ac:dyDescent="0.2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 x14ac:dyDescent="0.2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 x14ac:dyDescent="0.2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 x14ac:dyDescent="0.2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 x14ac:dyDescent="0.2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 x14ac:dyDescent="0.2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 x14ac:dyDescent="0.2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 x14ac:dyDescent="0.2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 x14ac:dyDescent="0.2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 x14ac:dyDescent="0.2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 x14ac:dyDescent="0.2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 x14ac:dyDescent="0.2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 x14ac:dyDescent="0.2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 x14ac:dyDescent="0.2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 x14ac:dyDescent="0.2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 x14ac:dyDescent="0.2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 x14ac:dyDescent="0.2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 x14ac:dyDescent="0.2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 x14ac:dyDescent="0.2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 x14ac:dyDescent="0.2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 x14ac:dyDescent="0.2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 x14ac:dyDescent="0.2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 x14ac:dyDescent="0.2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 x14ac:dyDescent="0.2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 x14ac:dyDescent="0.2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 x14ac:dyDescent="0.2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 x14ac:dyDescent="0.2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 x14ac:dyDescent="0.2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 x14ac:dyDescent="0.2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 x14ac:dyDescent="0.2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 x14ac:dyDescent="0.2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 x14ac:dyDescent="0.2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 x14ac:dyDescent="0.2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 x14ac:dyDescent="0.2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 x14ac:dyDescent="0.2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 x14ac:dyDescent="0.2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 x14ac:dyDescent="0.2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 x14ac:dyDescent="0.2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 x14ac:dyDescent="0.2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 x14ac:dyDescent="0.2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 x14ac:dyDescent="0.2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 x14ac:dyDescent="0.2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 x14ac:dyDescent="0.2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 x14ac:dyDescent="0.2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 x14ac:dyDescent="0.2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 x14ac:dyDescent="0.2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 x14ac:dyDescent="0.2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 x14ac:dyDescent="0.2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 x14ac:dyDescent="0.2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 x14ac:dyDescent="0.2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 x14ac:dyDescent="0.2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 x14ac:dyDescent="0.2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 x14ac:dyDescent="0.2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 x14ac:dyDescent="0.2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 x14ac:dyDescent="0.2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 x14ac:dyDescent="0.2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 x14ac:dyDescent="0.2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 x14ac:dyDescent="0.2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 x14ac:dyDescent="0.2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 x14ac:dyDescent="0.2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 x14ac:dyDescent="0.2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 x14ac:dyDescent="0.2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 x14ac:dyDescent="0.2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 x14ac:dyDescent="0.2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 x14ac:dyDescent="0.2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 x14ac:dyDescent="0.2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 x14ac:dyDescent="0.2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 x14ac:dyDescent="0.2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 x14ac:dyDescent="0.2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 x14ac:dyDescent="0.2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 x14ac:dyDescent="0.2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 x14ac:dyDescent="0.2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 x14ac:dyDescent="0.2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 x14ac:dyDescent="0.2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 x14ac:dyDescent="0.2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 x14ac:dyDescent="0.2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 x14ac:dyDescent="0.2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 x14ac:dyDescent="0.2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 x14ac:dyDescent="0.2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 x14ac:dyDescent="0.2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 x14ac:dyDescent="0.2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 x14ac:dyDescent="0.2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 x14ac:dyDescent="0.2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 x14ac:dyDescent="0.2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 x14ac:dyDescent="0.2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 x14ac:dyDescent="0.2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 x14ac:dyDescent="0.2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 x14ac:dyDescent="0.2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 x14ac:dyDescent="0.2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 x14ac:dyDescent="0.2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 x14ac:dyDescent="0.2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 x14ac:dyDescent="0.2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 x14ac:dyDescent="0.2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 x14ac:dyDescent="0.2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 x14ac:dyDescent="0.2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 x14ac:dyDescent="0.2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 x14ac:dyDescent="0.2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 x14ac:dyDescent="0.2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 x14ac:dyDescent="0.2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 x14ac:dyDescent="0.2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 x14ac:dyDescent="0.2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 x14ac:dyDescent="0.2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 x14ac:dyDescent="0.2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 x14ac:dyDescent="0.2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 x14ac:dyDescent="0.2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 x14ac:dyDescent="0.2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 x14ac:dyDescent="0.2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 x14ac:dyDescent="0.2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 x14ac:dyDescent="0.2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 x14ac:dyDescent="0.2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 x14ac:dyDescent="0.2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 x14ac:dyDescent="0.2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 x14ac:dyDescent="0.2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 x14ac:dyDescent="0.2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 x14ac:dyDescent="0.2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 x14ac:dyDescent="0.2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 x14ac:dyDescent="0.2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 x14ac:dyDescent="0.2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 x14ac:dyDescent="0.2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 x14ac:dyDescent="0.2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 x14ac:dyDescent="0.2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 x14ac:dyDescent="0.2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 x14ac:dyDescent="0.2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 x14ac:dyDescent="0.2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 x14ac:dyDescent="0.2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 x14ac:dyDescent="0.2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 x14ac:dyDescent="0.2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 x14ac:dyDescent="0.2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 x14ac:dyDescent="0.2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 x14ac:dyDescent="0.2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 x14ac:dyDescent="0.2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 x14ac:dyDescent="0.2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 x14ac:dyDescent="0.2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 x14ac:dyDescent="0.2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 x14ac:dyDescent="0.2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 x14ac:dyDescent="0.2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 x14ac:dyDescent="0.2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 x14ac:dyDescent="0.2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 x14ac:dyDescent="0.2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 x14ac:dyDescent="0.2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 x14ac:dyDescent="0.2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 x14ac:dyDescent="0.2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 x14ac:dyDescent="0.2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 x14ac:dyDescent="0.2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 x14ac:dyDescent="0.2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 x14ac:dyDescent="0.2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 x14ac:dyDescent="0.2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 x14ac:dyDescent="0.2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 x14ac:dyDescent="0.2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 x14ac:dyDescent="0.2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 x14ac:dyDescent="0.2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 x14ac:dyDescent="0.2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 x14ac:dyDescent="0.2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 x14ac:dyDescent="0.2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 x14ac:dyDescent="0.2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 x14ac:dyDescent="0.2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 x14ac:dyDescent="0.2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 x14ac:dyDescent="0.2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 x14ac:dyDescent="0.2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 x14ac:dyDescent="0.2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 x14ac:dyDescent="0.2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 x14ac:dyDescent="0.2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 x14ac:dyDescent="0.2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 x14ac:dyDescent="0.2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 x14ac:dyDescent="0.2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 x14ac:dyDescent="0.2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 x14ac:dyDescent="0.2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 x14ac:dyDescent="0.2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 x14ac:dyDescent="0.2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 x14ac:dyDescent="0.2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 x14ac:dyDescent="0.2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 x14ac:dyDescent="0.2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 x14ac:dyDescent="0.2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 x14ac:dyDescent="0.2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 x14ac:dyDescent="0.2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 x14ac:dyDescent="0.2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 x14ac:dyDescent="0.2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 x14ac:dyDescent="0.2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 x14ac:dyDescent="0.2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 x14ac:dyDescent="0.2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 x14ac:dyDescent="0.2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 x14ac:dyDescent="0.2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 x14ac:dyDescent="0.2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 x14ac:dyDescent="0.2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 x14ac:dyDescent="0.2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 x14ac:dyDescent="0.2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 x14ac:dyDescent="0.2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 x14ac:dyDescent="0.2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 x14ac:dyDescent="0.2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 x14ac:dyDescent="0.2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 x14ac:dyDescent="0.2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 x14ac:dyDescent="0.2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 x14ac:dyDescent="0.2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 x14ac:dyDescent="0.2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 x14ac:dyDescent="0.2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 x14ac:dyDescent="0.2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 x14ac:dyDescent="0.2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 x14ac:dyDescent="0.2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 x14ac:dyDescent="0.2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 x14ac:dyDescent="0.2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 x14ac:dyDescent="0.2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 x14ac:dyDescent="0.2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 x14ac:dyDescent="0.2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 x14ac:dyDescent="0.2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 x14ac:dyDescent="0.2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 x14ac:dyDescent="0.2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 x14ac:dyDescent="0.2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 x14ac:dyDescent="0.2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 x14ac:dyDescent="0.2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 x14ac:dyDescent="0.2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 x14ac:dyDescent="0.2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 x14ac:dyDescent="0.2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 x14ac:dyDescent="0.2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 x14ac:dyDescent="0.2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 x14ac:dyDescent="0.2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 x14ac:dyDescent="0.2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 x14ac:dyDescent="0.2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 x14ac:dyDescent="0.2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 x14ac:dyDescent="0.2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 x14ac:dyDescent="0.2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 x14ac:dyDescent="0.2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 x14ac:dyDescent="0.2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 x14ac:dyDescent="0.2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 x14ac:dyDescent="0.2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 x14ac:dyDescent="0.2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 x14ac:dyDescent="0.2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 x14ac:dyDescent="0.2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 x14ac:dyDescent="0.2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 x14ac:dyDescent="0.2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 x14ac:dyDescent="0.2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 x14ac:dyDescent="0.2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 x14ac:dyDescent="0.2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 x14ac:dyDescent="0.2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 x14ac:dyDescent="0.2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 x14ac:dyDescent="0.2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 x14ac:dyDescent="0.2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 x14ac:dyDescent="0.2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 x14ac:dyDescent="0.2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 x14ac:dyDescent="0.2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 x14ac:dyDescent="0.2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 x14ac:dyDescent="0.2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 x14ac:dyDescent="0.2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 x14ac:dyDescent="0.2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 x14ac:dyDescent="0.2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 x14ac:dyDescent="0.2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 x14ac:dyDescent="0.2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 x14ac:dyDescent="0.2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 x14ac:dyDescent="0.2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 x14ac:dyDescent="0.2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 x14ac:dyDescent="0.2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 x14ac:dyDescent="0.2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 x14ac:dyDescent="0.2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 x14ac:dyDescent="0.2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 x14ac:dyDescent="0.2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 x14ac:dyDescent="0.2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 x14ac:dyDescent="0.2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 x14ac:dyDescent="0.2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 x14ac:dyDescent="0.2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 x14ac:dyDescent="0.2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 x14ac:dyDescent="0.2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 x14ac:dyDescent="0.2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 x14ac:dyDescent="0.2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 x14ac:dyDescent="0.2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 x14ac:dyDescent="0.2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 x14ac:dyDescent="0.2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 x14ac:dyDescent="0.2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 x14ac:dyDescent="0.2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 x14ac:dyDescent="0.2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 x14ac:dyDescent="0.2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 x14ac:dyDescent="0.2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 x14ac:dyDescent="0.2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 x14ac:dyDescent="0.2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 x14ac:dyDescent="0.2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 x14ac:dyDescent="0.2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 x14ac:dyDescent="0.2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 x14ac:dyDescent="0.2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 x14ac:dyDescent="0.2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 x14ac:dyDescent="0.2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 x14ac:dyDescent="0.2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 x14ac:dyDescent="0.2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 x14ac:dyDescent="0.2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 x14ac:dyDescent="0.2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 x14ac:dyDescent="0.2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 x14ac:dyDescent="0.2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 x14ac:dyDescent="0.2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 x14ac:dyDescent="0.2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 x14ac:dyDescent="0.2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 x14ac:dyDescent="0.2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 x14ac:dyDescent="0.2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 x14ac:dyDescent="0.2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 x14ac:dyDescent="0.2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 x14ac:dyDescent="0.2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 x14ac:dyDescent="0.2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 x14ac:dyDescent="0.2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 x14ac:dyDescent="0.2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 x14ac:dyDescent="0.2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 x14ac:dyDescent="0.2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 x14ac:dyDescent="0.2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 x14ac:dyDescent="0.2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 x14ac:dyDescent="0.2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 x14ac:dyDescent="0.2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 x14ac:dyDescent="0.2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 x14ac:dyDescent="0.2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 x14ac:dyDescent="0.2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 x14ac:dyDescent="0.2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 x14ac:dyDescent="0.2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 x14ac:dyDescent="0.2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 x14ac:dyDescent="0.2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 x14ac:dyDescent="0.2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 x14ac:dyDescent="0.2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 x14ac:dyDescent="0.2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 x14ac:dyDescent="0.2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 x14ac:dyDescent="0.2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 x14ac:dyDescent="0.2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 x14ac:dyDescent="0.2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 x14ac:dyDescent="0.2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 x14ac:dyDescent="0.2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 x14ac:dyDescent="0.2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 x14ac:dyDescent="0.2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 x14ac:dyDescent="0.2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 x14ac:dyDescent="0.2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 x14ac:dyDescent="0.2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 x14ac:dyDescent="0.2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 x14ac:dyDescent="0.2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 x14ac:dyDescent="0.2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 x14ac:dyDescent="0.2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 x14ac:dyDescent="0.2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 x14ac:dyDescent="0.2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 x14ac:dyDescent="0.2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 x14ac:dyDescent="0.2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 x14ac:dyDescent="0.2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 x14ac:dyDescent="0.2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 x14ac:dyDescent="0.2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 x14ac:dyDescent="0.2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 x14ac:dyDescent="0.2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 x14ac:dyDescent="0.2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 x14ac:dyDescent="0.2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 x14ac:dyDescent="0.2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 x14ac:dyDescent="0.2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 x14ac:dyDescent="0.2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 x14ac:dyDescent="0.2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 x14ac:dyDescent="0.2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 x14ac:dyDescent="0.2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 x14ac:dyDescent="0.2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 x14ac:dyDescent="0.2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 x14ac:dyDescent="0.2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 x14ac:dyDescent="0.2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 x14ac:dyDescent="0.2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 x14ac:dyDescent="0.2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 x14ac:dyDescent="0.2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 x14ac:dyDescent="0.2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 x14ac:dyDescent="0.2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 x14ac:dyDescent="0.2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 x14ac:dyDescent="0.2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 x14ac:dyDescent="0.2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 x14ac:dyDescent="0.2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 x14ac:dyDescent="0.2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 x14ac:dyDescent="0.2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 x14ac:dyDescent="0.2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 x14ac:dyDescent="0.2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 x14ac:dyDescent="0.2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 x14ac:dyDescent="0.2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 x14ac:dyDescent="0.2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 x14ac:dyDescent="0.2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 x14ac:dyDescent="0.2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 x14ac:dyDescent="0.2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 x14ac:dyDescent="0.2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 x14ac:dyDescent="0.2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 x14ac:dyDescent="0.2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 x14ac:dyDescent="0.2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 x14ac:dyDescent="0.2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 x14ac:dyDescent="0.2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 x14ac:dyDescent="0.2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 x14ac:dyDescent="0.2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 x14ac:dyDescent="0.2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 x14ac:dyDescent="0.2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 x14ac:dyDescent="0.2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 x14ac:dyDescent="0.2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 x14ac:dyDescent="0.2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 x14ac:dyDescent="0.2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 x14ac:dyDescent="0.2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 x14ac:dyDescent="0.2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 x14ac:dyDescent="0.2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 x14ac:dyDescent="0.2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 x14ac:dyDescent="0.2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 x14ac:dyDescent="0.2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 x14ac:dyDescent="0.2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 x14ac:dyDescent="0.2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 x14ac:dyDescent="0.2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 x14ac:dyDescent="0.2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 x14ac:dyDescent="0.2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 x14ac:dyDescent="0.2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 x14ac:dyDescent="0.2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 x14ac:dyDescent="0.2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 x14ac:dyDescent="0.2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 x14ac:dyDescent="0.2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 x14ac:dyDescent="0.2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 x14ac:dyDescent="0.2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 x14ac:dyDescent="0.2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 x14ac:dyDescent="0.2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 x14ac:dyDescent="0.2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 x14ac:dyDescent="0.2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 x14ac:dyDescent="0.2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 x14ac:dyDescent="0.2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 x14ac:dyDescent="0.2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 x14ac:dyDescent="0.2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 x14ac:dyDescent="0.2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 x14ac:dyDescent="0.2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 x14ac:dyDescent="0.2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 x14ac:dyDescent="0.2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 x14ac:dyDescent="0.2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 x14ac:dyDescent="0.2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 x14ac:dyDescent="0.2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 x14ac:dyDescent="0.2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 x14ac:dyDescent="0.2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 x14ac:dyDescent="0.2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 x14ac:dyDescent="0.2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 x14ac:dyDescent="0.2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 x14ac:dyDescent="0.2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 x14ac:dyDescent="0.2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 x14ac:dyDescent="0.2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 x14ac:dyDescent="0.2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 x14ac:dyDescent="0.2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 x14ac:dyDescent="0.2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 x14ac:dyDescent="0.2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 x14ac:dyDescent="0.2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 x14ac:dyDescent="0.2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 x14ac:dyDescent="0.2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 x14ac:dyDescent="0.2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 x14ac:dyDescent="0.2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 x14ac:dyDescent="0.2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 x14ac:dyDescent="0.2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 x14ac:dyDescent="0.2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 x14ac:dyDescent="0.2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 x14ac:dyDescent="0.2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 x14ac:dyDescent="0.2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 x14ac:dyDescent="0.2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 x14ac:dyDescent="0.2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 x14ac:dyDescent="0.2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 x14ac:dyDescent="0.2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 x14ac:dyDescent="0.2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 x14ac:dyDescent="0.2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 x14ac:dyDescent="0.2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 x14ac:dyDescent="0.2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 x14ac:dyDescent="0.2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 x14ac:dyDescent="0.2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 x14ac:dyDescent="0.2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 x14ac:dyDescent="0.2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 x14ac:dyDescent="0.2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 x14ac:dyDescent="0.2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 x14ac:dyDescent="0.2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 x14ac:dyDescent="0.2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 x14ac:dyDescent="0.2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 x14ac:dyDescent="0.2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 x14ac:dyDescent="0.2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 x14ac:dyDescent="0.2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 x14ac:dyDescent="0.2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 x14ac:dyDescent="0.2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 x14ac:dyDescent="0.2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 x14ac:dyDescent="0.2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 x14ac:dyDescent="0.2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 x14ac:dyDescent="0.2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 x14ac:dyDescent="0.2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 x14ac:dyDescent="0.2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 x14ac:dyDescent="0.2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 x14ac:dyDescent="0.2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 x14ac:dyDescent="0.2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 x14ac:dyDescent="0.2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 x14ac:dyDescent="0.2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 x14ac:dyDescent="0.2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 x14ac:dyDescent="0.2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 x14ac:dyDescent="0.2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 x14ac:dyDescent="0.2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 x14ac:dyDescent="0.2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 x14ac:dyDescent="0.2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 x14ac:dyDescent="0.2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 x14ac:dyDescent="0.2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 x14ac:dyDescent="0.2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 x14ac:dyDescent="0.2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 x14ac:dyDescent="0.2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 x14ac:dyDescent="0.2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 x14ac:dyDescent="0.2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 x14ac:dyDescent="0.2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 x14ac:dyDescent="0.2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 x14ac:dyDescent="0.2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 x14ac:dyDescent="0.2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 x14ac:dyDescent="0.2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 x14ac:dyDescent="0.2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 x14ac:dyDescent="0.2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 x14ac:dyDescent="0.2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 x14ac:dyDescent="0.2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 x14ac:dyDescent="0.2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 x14ac:dyDescent="0.2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 x14ac:dyDescent="0.2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 x14ac:dyDescent="0.2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 x14ac:dyDescent="0.2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 x14ac:dyDescent="0.2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 x14ac:dyDescent="0.2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 x14ac:dyDescent="0.2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 x14ac:dyDescent="0.2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 x14ac:dyDescent="0.2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 x14ac:dyDescent="0.2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 x14ac:dyDescent="0.2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 x14ac:dyDescent="0.2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 x14ac:dyDescent="0.2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 x14ac:dyDescent="0.2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 x14ac:dyDescent="0.2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 x14ac:dyDescent="0.2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 x14ac:dyDescent="0.2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 x14ac:dyDescent="0.2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 x14ac:dyDescent="0.2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 x14ac:dyDescent="0.2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 x14ac:dyDescent="0.2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 x14ac:dyDescent="0.2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 x14ac:dyDescent="0.2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 x14ac:dyDescent="0.2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 x14ac:dyDescent="0.2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 x14ac:dyDescent="0.2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 x14ac:dyDescent="0.2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 x14ac:dyDescent="0.2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 x14ac:dyDescent="0.2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 x14ac:dyDescent="0.2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 x14ac:dyDescent="0.2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 x14ac:dyDescent="0.2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 x14ac:dyDescent="0.2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 x14ac:dyDescent="0.2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 x14ac:dyDescent="0.2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 x14ac:dyDescent="0.2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 x14ac:dyDescent="0.2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 x14ac:dyDescent="0.2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 x14ac:dyDescent="0.2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 x14ac:dyDescent="0.2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 x14ac:dyDescent="0.2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 x14ac:dyDescent="0.2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 x14ac:dyDescent="0.2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 x14ac:dyDescent="0.2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 x14ac:dyDescent="0.2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 x14ac:dyDescent="0.2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 x14ac:dyDescent="0.2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 x14ac:dyDescent="0.2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 x14ac:dyDescent="0.2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 x14ac:dyDescent="0.2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 x14ac:dyDescent="0.2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 x14ac:dyDescent="0.2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 x14ac:dyDescent="0.2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 x14ac:dyDescent="0.2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 x14ac:dyDescent="0.2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 x14ac:dyDescent="0.2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 x14ac:dyDescent="0.2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 x14ac:dyDescent="0.2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 x14ac:dyDescent="0.2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 x14ac:dyDescent="0.2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 x14ac:dyDescent="0.2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 x14ac:dyDescent="0.2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 x14ac:dyDescent="0.2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 x14ac:dyDescent="0.2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 x14ac:dyDescent="0.2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 x14ac:dyDescent="0.2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 x14ac:dyDescent="0.2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 x14ac:dyDescent="0.2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 x14ac:dyDescent="0.2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 x14ac:dyDescent="0.2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 x14ac:dyDescent="0.2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 x14ac:dyDescent="0.2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 x14ac:dyDescent="0.2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 x14ac:dyDescent="0.2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 x14ac:dyDescent="0.2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 x14ac:dyDescent="0.2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 x14ac:dyDescent="0.2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 x14ac:dyDescent="0.2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 x14ac:dyDescent="0.2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 x14ac:dyDescent="0.2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 x14ac:dyDescent="0.2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 x14ac:dyDescent="0.2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 x14ac:dyDescent="0.2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 x14ac:dyDescent="0.2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 x14ac:dyDescent="0.2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 x14ac:dyDescent="0.2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 x14ac:dyDescent="0.2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 x14ac:dyDescent="0.2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 x14ac:dyDescent="0.2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 x14ac:dyDescent="0.2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 x14ac:dyDescent="0.2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 x14ac:dyDescent="0.2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 x14ac:dyDescent="0.2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 x14ac:dyDescent="0.2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 x14ac:dyDescent="0.2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 x14ac:dyDescent="0.2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 x14ac:dyDescent="0.2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 x14ac:dyDescent="0.2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 x14ac:dyDescent="0.2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 x14ac:dyDescent="0.2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 x14ac:dyDescent="0.2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 x14ac:dyDescent="0.2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 x14ac:dyDescent="0.2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 x14ac:dyDescent="0.2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 x14ac:dyDescent="0.2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 x14ac:dyDescent="0.2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 x14ac:dyDescent="0.2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 x14ac:dyDescent="0.2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 x14ac:dyDescent="0.2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 x14ac:dyDescent="0.2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 x14ac:dyDescent="0.2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 x14ac:dyDescent="0.2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 x14ac:dyDescent="0.2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 x14ac:dyDescent="0.2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 x14ac:dyDescent="0.2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 x14ac:dyDescent="0.2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 x14ac:dyDescent="0.2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 x14ac:dyDescent="0.2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 x14ac:dyDescent="0.2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 x14ac:dyDescent="0.2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 x14ac:dyDescent="0.2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 x14ac:dyDescent="0.2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 x14ac:dyDescent="0.2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 x14ac:dyDescent="0.2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 x14ac:dyDescent="0.2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 x14ac:dyDescent="0.2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 x14ac:dyDescent="0.2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 x14ac:dyDescent="0.2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 x14ac:dyDescent="0.2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 x14ac:dyDescent="0.2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 x14ac:dyDescent="0.2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 x14ac:dyDescent="0.2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 x14ac:dyDescent="0.2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 x14ac:dyDescent="0.2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 x14ac:dyDescent="0.2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 x14ac:dyDescent="0.2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 x14ac:dyDescent="0.2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 x14ac:dyDescent="0.2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 x14ac:dyDescent="0.2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 x14ac:dyDescent="0.2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 x14ac:dyDescent="0.2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 x14ac:dyDescent="0.2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 x14ac:dyDescent="0.2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 x14ac:dyDescent="0.2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 x14ac:dyDescent="0.2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 x14ac:dyDescent="0.2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 x14ac:dyDescent="0.2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 x14ac:dyDescent="0.2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 x14ac:dyDescent="0.2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 x14ac:dyDescent="0.2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 x14ac:dyDescent="0.2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 x14ac:dyDescent="0.2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 x14ac:dyDescent="0.2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 x14ac:dyDescent="0.2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 x14ac:dyDescent="0.2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 x14ac:dyDescent="0.2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 x14ac:dyDescent="0.2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 x14ac:dyDescent="0.2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 x14ac:dyDescent="0.2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 x14ac:dyDescent="0.2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 x14ac:dyDescent="0.2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 x14ac:dyDescent="0.2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 x14ac:dyDescent="0.2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 x14ac:dyDescent="0.2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 x14ac:dyDescent="0.2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 x14ac:dyDescent="0.2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 x14ac:dyDescent="0.2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 x14ac:dyDescent="0.2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 x14ac:dyDescent="0.2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 x14ac:dyDescent="0.2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 x14ac:dyDescent="0.2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 x14ac:dyDescent="0.2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 x14ac:dyDescent="0.2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 x14ac:dyDescent="0.2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 x14ac:dyDescent="0.2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 x14ac:dyDescent="0.2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 x14ac:dyDescent="0.2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 x14ac:dyDescent="0.2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 x14ac:dyDescent="0.2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 x14ac:dyDescent="0.2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 x14ac:dyDescent="0.2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 x14ac:dyDescent="0.2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 x14ac:dyDescent="0.2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 x14ac:dyDescent="0.2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 x14ac:dyDescent="0.2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 x14ac:dyDescent="0.2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 x14ac:dyDescent="0.2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 x14ac:dyDescent="0.2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 x14ac:dyDescent="0.2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 x14ac:dyDescent="0.2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 x14ac:dyDescent="0.2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 x14ac:dyDescent="0.2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 x14ac:dyDescent="0.2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 x14ac:dyDescent="0.2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 x14ac:dyDescent="0.2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 x14ac:dyDescent="0.2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 x14ac:dyDescent="0.2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 x14ac:dyDescent="0.2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 x14ac:dyDescent="0.2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 x14ac:dyDescent="0.2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 x14ac:dyDescent="0.2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 x14ac:dyDescent="0.2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 x14ac:dyDescent="0.2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 x14ac:dyDescent="0.2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 x14ac:dyDescent="0.2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 x14ac:dyDescent="0.2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 x14ac:dyDescent="0.2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 x14ac:dyDescent="0.2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 x14ac:dyDescent="0.2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 x14ac:dyDescent="0.2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 x14ac:dyDescent="0.2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 x14ac:dyDescent="0.2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 x14ac:dyDescent="0.2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 x14ac:dyDescent="0.2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 x14ac:dyDescent="0.2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 x14ac:dyDescent="0.2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 x14ac:dyDescent="0.2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 x14ac:dyDescent="0.2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 x14ac:dyDescent="0.2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 x14ac:dyDescent="0.2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 x14ac:dyDescent="0.2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 x14ac:dyDescent="0.2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 x14ac:dyDescent="0.2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 x14ac:dyDescent="0.2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 x14ac:dyDescent="0.2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 x14ac:dyDescent="0.2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 x14ac:dyDescent="0.2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 x14ac:dyDescent="0.2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 x14ac:dyDescent="0.2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 x14ac:dyDescent="0.2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 x14ac:dyDescent="0.2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 x14ac:dyDescent="0.2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 x14ac:dyDescent="0.2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 x14ac:dyDescent="0.2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 x14ac:dyDescent="0.2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 x14ac:dyDescent="0.2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 x14ac:dyDescent="0.2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 x14ac:dyDescent="0.2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 x14ac:dyDescent="0.2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 x14ac:dyDescent="0.2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 x14ac:dyDescent="0.2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 x14ac:dyDescent="0.2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 x14ac:dyDescent="0.2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 x14ac:dyDescent="0.2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 x14ac:dyDescent="0.2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 x14ac:dyDescent="0.2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 x14ac:dyDescent="0.2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 x14ac:dyDescent="0.2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 x14ac:dyDescent="0.2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 x14ac:dyDescent="0.2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 x14ac:dyDescent="0.2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 x14ac:dyDescent="0.2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 x14ac:dyDescent="0.2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 x14ac:dyDescent="0.2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 x14ac:dyDescent="0.2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 x14ac:dyDescent="0.2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 x14ac:dyDescent="0.2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 x14ac:dyDescent="0.2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 x14ac:dyDescent="0.2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 x14ac:dyDescent="0.2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 x14ac:dyDescent="0.2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 x14ac:dyDescent="0.2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 x14ac:dyDescent="0.2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 x14ac:dyDescent="0.2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 x14ac:dyDescent="0.2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 x14ac:dyDescent="0.2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 x14ac:dyDescent="0.2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 x14ac:dyDescent="0.2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 x14ac:dyDescent="0.2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 x14ac:dyDescent="0.2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 x14ac:dyDescent="0.2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 x14ac:dyDescent="0.2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 x14ac:dyDescent="0.2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 x14ac:dyDescent="0.2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 x14ac:dyDescent="0.2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 x14ac:dyDescent="0.2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 x14ac:dyDescent="0.2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 x14ac:dyDescent="0.2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 x14ac:dyDescent="0.2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 x14ac:dyDescent="0.2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 x14ac:dyDescent="0.2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 x14ac:dyDescent="0.2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 x14ac:dyDescent="0.2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 x14ac:dyDescent="0.2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 x14ac:dyDescent="0.2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 x14ac:dyDescent="0.2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 x14ac:dyDescent="0.2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 x14ac:dyDescent="0.2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 x14ac:dyDescent="0.2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 x14ac:dyDescent="0.2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 x14ac:dyDescent="0.2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 x14ac:dyDescent="0.2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 x14ac:dyDescent="0.2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 x14ac:dyDescent="0.2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 x14ac:dyDescent="0.2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 x14ac:dyDescent="0.2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 x14ac:dyDescent="0.2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 x14ac:dyDescent="0.2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 x14ac:dyDescent="0.2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 x14ac:dyDescent="0.2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 x14ac:dyDescent="0.2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 x14ac:dyDescent="0.2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 x14ac:dyDescent="0.2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 x14ac:dyDescent="0.2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 x14ac:dyDescent="0.2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 x14ac:dyDescent="0.2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 x14ac:dyDescent="0.2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 x14ac:dyDescent="0.2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 x14ac:dyDescent="0.2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 x14ac:dyDescent="0.2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 x14ac:dyDescent="0.2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 x14ac:dyDescent="0.2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 x14ac:dyDescent="0.2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 x14ac:dyDescent="0.2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 x14ac:dyDescent="0.2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 x14ac:dyDescent="0.2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 x14ac:dyDescent="0.2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 x14ac:dyDescent="0.2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 x14ac:dyDescent="0.2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 x14ac:dyDescent="0.2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 x14ac:dyDescent="0.2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 x14ac:dyDescent="0.2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 x14ac:dyDescent="0.2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 x14ac:dyDescent="0.2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 x14ac:dyDescent="0.2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 x14ac:dyDescent="0.2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 x14ac:dyDescent="0.2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 x14ac:dyDescent="0.2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 x14ac:dyDescent="0.2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 x14ac:dyDescent="0.2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 x14ac:dyDescent="0.2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 x14ac:dyDescent="0.2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 x14ac:dyDescent="0.2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 x14ac:dyDescent="0.2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 x14ac:dyDescent="0.2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 x14ac:dyDescent="0.2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 x14ac:dyDescent="0.2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 x14ac:dyDescent="0.2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 x14ac:dyDescent="0.2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 x14ac:dyDescent="0.2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 x14ac:dyDescent="0.2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 x14ac:dyDescent="0.2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 x14ac:dyDescent="0.2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 x14ac:dyDescent="0.2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 x14ac:dyDescent="0.2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 x14ac:dyDescent="0.2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 x14ac:dyDescent="0.2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 x14ac:dyDescent="0.2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 x14ac:dyDescent="0.2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 x14ac:dyDescent="0.2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 x14ac:dyDescent="0.2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 x14ac:dyDescent="0.2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 x14ac:dyDescent="0.2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 x14ac:dyDescent="0.2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 x14ac:dyDescent="0.2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 x14ac:dyDescent="0.2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 x14ac:dyDescent="0.2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 x14ac:dyDescent="0.2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 x14ac:dyDescent="0.2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 x14ac:dyDescent="0.2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 x14ac:dyDescent="0.2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 x14ac:dyDescent="0.2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 x14ac:dyDescent="0.2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 x14ac:dyDescent="0.2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 x14ac:dyDescent="0.2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 x14ac:dyDescent="0.2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 x14ac:dyDescent="0.2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 x14ac:dyDescent="0.2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 x14ac:dyDescent="0.2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 x14ac:dyDescent="0.2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 x14ac:dyDescent="0.2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 x14ac:dyDescent="0.2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 x14ac:dyDescent="0.2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 x14ac:dyDescent="0.2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 x14ac:dyDescent="0.2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 x14ac:dyDescent="0.2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 x14ac:dyDescent="0.2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 x14ac:dyDescent="0.2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 x14ac:dyDescent="0.2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 x14ac:dyDescent="0.2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 x14ac:dyDescent="0.2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 x14ac:dyDescent="0.2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 x14ac:dyDescent="0.2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 x14ac:dyDescent="0.2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 x14ac:dyDescent="0.2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 x14ac:dyDescent="0.2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 x14ac:dyDescent="0.2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 x14ac:dyDescent="0.2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 x14ac:dyDescent="0.2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 x14ac:dyDescent="0.2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 x14ac:dyDescent="0.2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 x14ac:dyDescent="0.2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 x14ac:dyDescent="0.2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 x14ac:dyDescent="0.2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 x14ac:dyDescent="0.2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 x14ac:dyDescent="0.2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 x14ac:dyDescent="0.2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 x14ac:dyDescent="0.2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 x14ac:dyDescent="0.2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 x14ac:dyDescent="0.2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 x14ac:dyDescent="0.2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 x14ac:dyDescent="0.2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 x14ac:dyDescent="0.2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 x14ac:dyDescent="0.2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 x14ac:dyDescent="0.2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 x14ac:dyDescent="0.2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 x14ac:dyDescent="0.2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 x14ac:dyDescent="0.2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 x14ac:dyDescent="0.2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 x14ac:dyDescent="0.2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 x14ac:dyDescent="0.2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 x14ac:dyDescent="0.2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 x14ac:dyDescent="0.2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 x14ac:dyDescent="0.2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 x14ac:dyDescent="0.2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 x14ac:dyDescent="0.2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 x14ac:dyDescent="0.2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 x14ac:dyDescent="0.2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 x14ac:dyDescent="0.2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 x14ac:dyDescent="0.2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 x14ac:dyDescent="0.2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 x14ac:dyDescent="0.2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 x14ac:dyDescent="0.2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 x14ac:dyDescent="0.2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 x14ac:dyDescent="0.2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 x14ac:dyDescent="0.2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 x14ac:dyDescent="0.2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 x14ac:dyDescent="0.2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 x14ac:dyDescent="0.2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 x14ac:dyDescent="0.2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 x14ac:dyDescent="0.2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 x14ac:dyDescent="0.2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 x14ac:dyDescent="0.2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 x14ac:dyDescent="0.2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 x14ac:dyDescent="0.2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 x14ac:dyDescent="0.2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 x14ac:dyDescent="0.2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 x14ac:dyDescent="0.2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 x14ac:dyDescent="0.2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 x14ac:dyDescent="0.2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 x14ac:dyDescent="0.2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 x14ac:dyDescent="0.2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 x14ac:dyDescent="0.2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 x14ac:dyDescent="0.2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 x14ac:dyDescent="0.2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 x14ac:dyDescent="0.2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 x14ac:dyDescent="0.2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 x14ac:dyDescent="0.2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 x14ac:dyDescent="0.2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 x14ac:dyDescent="0.2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 x14ac:dyDescent="0.2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 x14ac:dyDescent="0.2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 x14ac:dyDescent="0.2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 x14ac:dyDescent="0.2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 x14ac:dyDescent="0.2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 x14ac:dyDescent="0.2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 x14ac:dyDescent="0.2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 x14ac:dyDescent="0.2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 x14ac:dyDescent="0.2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 x14ac:dyDescent="0.2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 x14ac:dyDescent="0.2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 x14ac:dyDescent="0.2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 x14ac:dyDescent="0.2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 x14ac:dyDescent="0.2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 x14ac:dyDescent="0.2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 x14ac:dyDescent="0.2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 x14ac:dyDescent="0.2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 x14ac:dyDescent="0.2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 x14ac:dyDescent="0.2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 x14ac:dyDescent="0.2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 x14ac:dyDescent="0.2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 x14ac:dyDescent="0.2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 x14ac:dyDescent="0.2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 x14ac:dyDescent="0.2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 x14ac:dyDescent="0.2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 x14ac:dyDescent="0.2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 x14ac:dyDescent="0.2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 x14ac:dyDescent="0.2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 x14ac:dyDescent="0.2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 x14ac:dyDescent="0.2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 x14ac:dyDescent="0.2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 x14ac:dyDescent="0.2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 x14ac:dyDescent="0.2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 x14ac:dyDescent="0.2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 x14ac:dyDescent="0.2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 x14ac:dyDescent="0.2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 x14ac:dyDescent="0.2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 x14ac:dyDescent="0.2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 x14ac:dyDescent="0.2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 x14ac:dyDescent="0.2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 x14ac:dyDescent="0.2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 x14ac:dyDescent="0.2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 x14ac:dyDescent="0.2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 x14ac:dyDescent="0.2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 x14ac:dyDescent="0.2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 x14ac:dyDescent="0.2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 x14ac:dyDescent="0.2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 x14ac:dyDescent="0.2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 x14ac:dyDescent="0.2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 x14ac:dyDescent="0.2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 x14ac:dyDescent="0.2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 x14ac:dyDescent="0.2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 x14ac:dyDescent="0.2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 x14ac:dyDescent="0.2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 x14ac:dyDescent="0.2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 x14ac:dyDescent="0.2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 x14ac:dyDescent="0.2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 x14ac:dyDescent="0.2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 x14ac:dyDescent="0.2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 x14ac:dyDescent="0.2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 x14ac:dyDescent="0.2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 x14ac:dyDescent="0.2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 x14ac:dyDescent="0.2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 x14ac:dyDescent="0.2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 x14ac:dyDescent="0.2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 x14ac:dyDescent="0.2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 x14ac:dyDescent="0.2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 x14ac:dyDescent="0.2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 x14ac:dyDescent="0.2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 x14ac:dyDescent="0.2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 x14ac:dyDescent="0.2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 x14ac:dyDescent="0.2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 x14ac:dyDescent="0.2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 x14ac:dyDescent="0.2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 x14ac:dyDescent="0.2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 x14ac:dyDescent="0.2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 x14ac:dyDescent="0.2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 x14ac:dyDescent="0.2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 x14ac:dyDescent="0.2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 x14ac:dyDescent="0.2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 x14ac:dyDescent="0.2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 x14ac:dyDescent="0.2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 x14ac:dyDescent="0.2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 x14ac:dyDescent="0.2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 x14ac:dyDescent="0.2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 x14ac:dyDescent="0.2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 x14ac:dyDescent="0.2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 x14ac:dyDescent="0.2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 x14ac:dyDescent="0.2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 x14ac:dyDescent="0.2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 x14ac:dyDescent="0.2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 x14ac:dyDescent="0.2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 x14ac:dyDescent="0.2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 x14ac:dyDescent="0.2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 x14ac:dyDescent="0.2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 x14ac:dyDescent="0.2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 x14ac:dyDescent="0.2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 x14ac:dyDescent="0.2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 x14ac:dyDescent="0.2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 x14ac:dyDescent="0.2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 x14ac:dyDescent="0.2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 x14ac:dyDescent="0.2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 x14ac:dyDescent="0.2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 x14ac:dyDescent="0.2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 x14ac:dyDescent="0.2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 x14ac:dyDescent="0.2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 x14ac:dyDescent="0.2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 x14ac:dyDescent="0.2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 x14ac:dyDescent="0.2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 x14ac:dyDescent="0.2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 x14ac:dyDescent="0.2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 x14ac:dyDescent="0.2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 x14ac:dyDescent="0.2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 x14ac:dyDescent="0.2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 x14ac:dyDescent="0.2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 x14ac:dyDescent="0.2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 x14ac:dyDescent="0.2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 x14ac:dyDescent="0.2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 x14ac:dyDescent="0.2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 x14ac:dyDescent="0.2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 x14ac:dyDescent="0.2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 x14ac:dyDescent="0.2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 x14ac:dyDescent="0.2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 x14ac:dyDescent="0.2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 x14ac:dyDescent="0.2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 x14ac:dyDescent="0.2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 x14ac:dyDescent="0.2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 x14ac:dyDescent="0.2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 x14ac:dyDescent="0.2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 x14ac:dyDescent="0.2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 x14ac:dyDescent="0.2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 x14ac:dyDescent="0.2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 x14ac:dyDescent="0.2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 x14ac:dyDescent="0.2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 x14ac:dyDescent="0.2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 x14ac:dyDescent="0.2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 x14ac:dyDescent="0.2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 x14ac:dyDescent="0.2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 x14ac:dyDescent="0.2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 x14ac:dyDescent="0.2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 x14ac:dyDescent="0.2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 x14ac:dyDescent="0.2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 x14ac:dyDescent="0.2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 x14ac:dyDescent="0.2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 x14ac:dyDescent="0.2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 x14ac:dyDescent="0.2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 x14ac:dyDescent="0.2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 x14ac:dyDescent="0.2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 x14ac:dyDescent="0.2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 x14ac:dyDescent="0.2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 x14ac:dyDescent="0.2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 x14ac:dyDescent="0.2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 x14ac:dyDescent="0.2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 x14ac:dyDescent="0.2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 x14ac:dyDescent="0.2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 x14ac:dyDescent="0.2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 x14ac:dyDescent="0.2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 x14ac:dyDescent="0.2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 x14ac:dyDescent="0.2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 x14ac:dyDescent="0.2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 x14ac:dyDescent="0.2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 x14ac:dyDescent="0.2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 x14ac:dyDescent="0.2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 x14ac:dyDescent="0.2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 x14ac:dyDescent="0.2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 x14ac:dyDescent="0.2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 x14ac:dyDescent="0.2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 x14ac:dyDescent="0.2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 x14ac:dyDescent="0.2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 x14ac:dyDescent="0.2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 x14ac:dyDescent="0.2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 x14ac:dyDescent="0.2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 x14ac:dyDescent="0.2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 x14ac:dyDescent="0.2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 x14ac:dyDescent="0.2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 x14ac:dyDescent="0.2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 x14ac:dyDescent="0.2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 x14ac:dyDescent="0.2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 x14ac:dyDescent="0.2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 x14ac:dyDescent="0.2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 x14ac:dyDescent="0.2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 x14ac:dyDescent="0.2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 x14ac:dyDescent="0.2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 x14ac:dyDescent="0.2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 x14ac:dyDescent="0.2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 x14ac:dyDescent="0.2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 x14ac:dyDescent="0.2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 x14ac:dyDescent="0.2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 x14ac:dyDescent="0.2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 x14ac:dyDescent="0.2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 x14ac:dyDescent="0.2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 x14ac:dyDescent="0.2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 x14ac:dyDescent="0.2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 x14ac:dyDescent="0.2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 x14ac:dyDescent="0.2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 x14ac:dyDescent="0.2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 x14ac:dyDescent="0.2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 x14ac:dyDescent="0.2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 x14ac:dyDescent="0.2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 x14ac:dyDescent="0.2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 x14ac:dyDescent="0.2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 x14ac:dyDescent="0.2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 x14ac:dyDescent="0.2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 x14ac:dyDescent="0.2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 x14ac:dyDescent="0.2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 x14ac:dyDescent="0.2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 x14ac:dyDescent="0.2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 x14ac:dyDescent="0.2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 x14ac:dyDescent="0.2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 x14ac:dyDescent="0.2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 x14ac:dyDescent="0.2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 x14ac:dyDescent="0.2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 x14ac:dyDescent="0.2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 x14ac:dyDescent="0.2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 x14ac:dyDescent="0.2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 x14ac:dyDescent="0.2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 x14ac:dyDescent="0.2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 x14ac:dyDescent="0.2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 x14ac:dyDescent="0.2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 x14ac:dyDescent="0.2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 x14ac:dyDescent="0.2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 x14ac:dyDescent="0.2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 x14ac:dyDescent="0.2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 x14ac:dyDescent="0.2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 x14ac:dyDescent="0.2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 x14ac:dyDescent="0.2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 x14ac:dyDescent="0.2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 x14ac:dyDescent="0.2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 x14ac:dyDescent="0.2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 x14ac:dyDescent="0.2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 x14ac:dyDescent="0.2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 x14ac:dyDescent="0.2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 x14ac:dyDescent="0.2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 x14ac:dyDescent="0.2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 x14ac:dyDescent="0.2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 x14ac:dyDescent="0.2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 x14ac:dyDescent="0.2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 x14ac:dyDescent="0.2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 x14ac:dyDescent="0.2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 x14ac:dyDescent="0.2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 x14ac:dyDescent="0.2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 x14ac:dyDescent="0.2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 x14ac:dyDescent="0.2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 x14ac:dyDescent="0.2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 x14ac:dyDescent="0.2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 x14ac:dyDescent="0.2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 x14ac:dyDescent="0.2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 x14ac:dyDescent="0.2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 x14ac:dyDescent="0.2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 x14ac:dyDescent="0.2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 x14ac:dyDescent="0.2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 x14ac:dyDescent="0.2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 x14ac:dyDescent="0.2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 x14ac:dyDescent="0.2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 x14ac:dyDescent="0.2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 x14ac:dyDescent="0.2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 x14ac:dyDescent="0.2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 x14ac:dyDescent="0.2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 x14ac:dyDescent="0.2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 x14ac:dyDescent="0.2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 x14ac:dyDescent="0.2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 x14ac:dyDescent="0.2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 x14ac:dyDescent="0.2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 x14ac:dyDescent="0.2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 x14ac:dyDescent="0.2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 x14ac:dyDescent="0.2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 x14ac:dyDescent="0.2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 x14ac:dyDescent="0.2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 x14ac:dyDescent="0.2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 x14ac:dyDescent="0.2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 x14ac:dyDescent="0.2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 x14ac:dyDescent="0.2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 x14ac:dyDescent="0.2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 x14ac:dyDescent="0.2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 x14ac:dyDescent="0.2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 x14ac:dyDescent="0.2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 x14ac:dyDescent="0.2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 x14ac:dyDescent="0.2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 x14ac:dyDescent="0.2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 x14ac:dyDescent="0.2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 x14ac:dyDescent="0.2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 x14ac:dyDescent="0.2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 x14ac:dyDescent="0.2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 x14ac:dyDescent="0.2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 x14ac:dyDescent="0.2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 x14ac:dyDescent="0.2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 x14ac:dyDescent="0.2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 x14ac:dyDescent="0.2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 x14ac:dyDescent="0.2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 x14ac:dyDescent="0.2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 x14ac:dyDescent="0.2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 x14ac:dyDescent="0.2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 x14ac:dyDescent="0.2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 x14ac:dyDescent="0.2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 x14ac:dyDescent="0.2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 x14ac:dyDescent="0.2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 x14ac:dyDescent="0.2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 x14ac:dyDescent="0.2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 x14ac:dyDescent="0.2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 x14ac:dyDescent="0.2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 x14ac:dyDescent="0.2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 x14ac:dyDescent="0.2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 x14ac:dyDescent="0.2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 x14ac:dyDescent="0.2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 x14ac:dyDescent="0.2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 x14ac:dyDescent="0.2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 x14ac:dyDescent="0.2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 x14ac:dyDescent="0.2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 x14ac:dyDescent="0.2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 x14ac:dyDescent="0.2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 x14ac:dyDescent="0.2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 x14ac:dyDescent="0.2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 x14ac:dyDescent="0.2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 x14ac:dyDescent="0.2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 x14ac:dyDescent="0.2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 x14ac:dyDescent="0.2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 x14ac:dyDescent="0.2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 x14ac:dyDescent="0.2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 x14ac:dyDescent="0.2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 x14ac:dyDescent="0.2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 x14ac:dyDescent="0.2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 x14ac:dyDescent="0.2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 x14ac:dyDescent="0.2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 x14ac:dyDescent="0.2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 x14ac:dyDescent="0.2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 x14ac:dyDescent="0.2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 x14ac:dyDescent="0.2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 x14ac:dyDescent="0.2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 x14ac:dyDescent="0.2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 x14ac:dyDescent="0.2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 x14ac:dyDescent="0.2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 x14ac:dyDescent="0.2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 x14ac:dyDescent="0.2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 x14ac:dyDescent="0.2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 x14ac:dyDescent="0.2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 x14ac:dyDescent="0.2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 x14ac:dyDescent="0.2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 x14ac:dyDescent="0.2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 x14ac:dyDescent="0.2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 x14ac:dyDescent="0.2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 x14ac:dyDescent="0.2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 x14ac:dyDescent="0.2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 x14ac:dyDescent="0.2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 x14ac:dyDescent="0.2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 x14ac:dyDescent="0.2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 x14ac:dyDescent="0.2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 x14ac:dyDescent="0.2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 x14ac:dyDescent="0.2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 x14ac:dyDescent="0.2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 x14ac:dyDescent="0.2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 x14ac:dyDescent="0.2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 x14ac:dyDescent="0.2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 x14ac:dyDescent="0.2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 x14ac:dyDescent="0.2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 x14ac:dyDescent="0.2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 x14ac:dyDescent="0.2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 x14ac:dyDescent="0.2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 x14ac:dyDescent="0.2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 x14ac:dyDescent="0.2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 x14ac:dyDescent="0.2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 x14ac:dyDescent="0.2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 x14ac:dyDescent="0.2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 x14ac:dyDescent="0.2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 x14ac:dyDescent="0.2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 x14ac:dyDescent="0.2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 x14ac:dyDescent="0.2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 x14ac:dyDescent="0.2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 x14ac:dyDescent="0.2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 x14ac:dyDescent="0.2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 x14ac:dyDescent="0.2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 x14ac:dyDescent="0.2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 x14ac:dyDescent="0.2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 x14ac:dyDescent="0.2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 x14ac:dyDescent="0.2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 x14ac:dyDescent="0.2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 x14ac:dyDescent="0.2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 x14ac:dyDescent="0.2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 x14ac:dyDescent="0.2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 x14ac:dyDescent="0.2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 x14ac:dyDescent="0.2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 x14ac:dyDescent="0.2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 x14ac:dyDescent="0.2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 x14ac:dyDescent="0.2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 x14ac:dyDescent="0.2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 x14ac:dyDescent="0.2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 x14ac:dyDescent="0.2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 x14ac:dyDescent="0.2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 x14ac:dyDescent="0.2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 x14ac:dyDescent="0.2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 x14ac:dyDescent="0.2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 x14ac:dyDescent="0.2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 x14ac:dyDescent="0.2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 x14ac:dyDescent="0.2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 x14ac:dyDescent="0.2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 x14ac:dyDescent="0.2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 x14ac:dyDescent="0.2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 x14ac:dyDescent="0.2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 x14ac:dyDescent="0.2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 x14ac:dyDescent="0.2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 x14ac:dyDescent="0.2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 x14ac:dyDescent="0.2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 x14ac:dyDescent="0.2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 x14ac:dyDescent="0.2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 x14ac:dyDescent="0.2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 x14ac:dyDescent="0.2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 x14ac:dyDescent="0.2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 x14ac:dyDescent="0.2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 x14ac:dyDescent="0.2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 x14ac:dyDescent="0.2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 x14ac:dyDescent="0.2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 x14ac:dyDescent="0.2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 x14ac:dyDescent="0.2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 x14ac:dyDescent="0.2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 x14ac:dyDescent="0.2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 x14ac:dyDescent="0.2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 x14ac:dyDescent="0.2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 x14ac:dyDescent="0.2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 x14ac:dyDescent="0.2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 x14ac:dyDescent="0.2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 x14ac:dyDescent="0.2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 x14ac:dyDescent="0.2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 x14ac:dyDescent="0.2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 x14ac:dyDescent="0.2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 x14ac:dyDescent="0.2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 x14ac:dyDescent="0.2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 x14ac:dyDescent="0.2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 x14ac:dyDescent="0.2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 x14ac:dyDescent="0.2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 x14ac:dyDescent="0.2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 x14ac:dyDescent="0.2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 x14ac:dyDescent="0.2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 x14ac:dyDescent="0.2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 x14ac:dyDescent="0.2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 x14ac:dyDescent="0.2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 x14ac:dyDescent="0.2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 x14ac:dyDescent="0.2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 x14ac:dyDescent="0.2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 x14ac:dyDescent="0.2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 x14ac:dyDescent="0.2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 x14ac:dyDescent="0.2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 x14ac:dyDescent="0.2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 x14ac:dyDescent="0.2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 x14ac:dyDescent="0.2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 x14ac:dyDescent="0.2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 x14ac:dyDescent="0.2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 x14ac:dyDescent="0.2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 x14ac:dyDescent="0.2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 x14ac:dyDescent="0.2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 x14ac:dyDescent="0.2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 x14ac:dyDescent="0.2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 x14ac:dyDescent="0.2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 x14ac:dyDescent="0.2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 x14ac:dyDescent="0.2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 x14ac:dyDescent="0.2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 x14ac:dyDescent="0.2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 x14ac:dyDescent="0.2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 x14ac:dyDescent="0.2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 x14ac:dyDescent="0.2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 x14ac:dyDescent="0.2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 x14ac:dyDescent="0.2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 x14ac:dyDescent="0.2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 x14ac:dyDescent="0.2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 x14ac:dyDescent="0.2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 x14ac:dyDescent="0.2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 x14ac:dyDescent="0.2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 x14ac:dyDescent="0.2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 x14ac:dyDescent="0.2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 x14ac:dyDescent="0.2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 x14ac:dyDescent="0.2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 x14ac:dyDescent="0.2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 x14ac:dyDescent="0.2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 x14ac:dyDescent="0.2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30" x14ac:dyDescent="0.2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 x14ac:dyDescent="0.2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 x14ac:dyDescent="0.2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 x14ac:dyDescent="0.2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 x14ac:dyDescent="0.2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 x14ac:dyDescent="0.2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 x14ac:dyDescent="0.2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 x14ac:dyDescent="0.2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 x14ac:dyDescent="0.2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 x14ac:dyDescent="0.2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 x14ac:dyDescent="0.2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 x14ac:dyDescent="0.2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 x14ac:dyDescent="0.2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 x14ac:dyDescent="0.2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 x14ac:dyDescent="0.2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 x14ac:dyDescent="0.2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 x14ac:dyDescent="0.2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 x14ac:dyDescent="0.2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 x14ac:dyDescent="0.2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 x14ac:dyDescent="0.2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 x14ac:dyDescent="0.2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 x14ac:dyDescent="0.2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 x14ac:dyDescent="0.2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 x14ac:dyDescent="0.2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 x14ac:dyDescent="0.2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 x14ac:dyDescent="0.2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 x14ac:dyDescent="0.2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 x14ac:dyDescent="0.2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 x14ac:dyDescent="0.2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 x14ac:dyDescent="0.2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 x14ac:dyDescent="0.2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 x14ac:dyDescent="0.2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 x14ac:dyDescent="0.2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 x14ac:dyDescent="0.2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 x14ac:dyDescent="0.2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 x14ac:dyDescent="0.2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 x14ac:dyDescent="0.2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 x14ac:dyDescent="0.2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 x14ac:dyDescent="0.2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 x14ac:dyDescent="0.2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 x14ac:dyDescent="0.2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 x14ac:dyDescent="0.2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 x14ac:dyDescent="0.2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 x14ac:dyDescent="0.2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 x14ac:dyDescent="0.2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 x14ac:dyDescent="0.2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 x14ac:dyDescent="0.2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 x14ac:dyDescent="0.2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 x14ac:dyDescent="0.2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 x14ac:dyDescent="0.2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 x14ac:dyDescent="0.2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 x14ac:dyDescent="0.2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 x14ac:dyDescent="0.2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 x14ac:dyDescent="0.2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 x14ac:dyDescent="0.2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 x14ac:dyDescent="0.2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 x14ac:dyDescent="0.2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 x14ac:dyDescent="0.2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 x14ac:dyDescent="0.2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 x14ac:dyDescent="0.2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 x14ac:dyDescent="0.2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 x14ac:dyDescent="0.2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 x14ac:dyDescent="0.2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 x14ac:dyDescent="0.2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 x14ac:dyDescent="0.2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 x14ac:dyDescent="0.2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 x14ac:dyDescent="0.2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 x14ac:dyDescent="0.2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 x14ac:dyDescent="0.2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 x14ac:dyDescent="0.2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 x14ac:dyDescent="0.2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 x14ac:dyDescent="0.2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 x14ac:dyDescent="0.2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 x14ac:dyDescent="0.2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 x14ac:dyDescent="0.2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 x14ac:dyDescent="0.2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 x14ac:dyDescent="0.2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 x14ac:dyDescent="0.2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 x14ac:dyDescent="0.2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 x14ac:dyDescent="0.2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 x14ac:dyDescent="0.2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 x14ac:dyDescent="0.2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 x14ac:dyDescent="0.2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 x14ac:dyDescent="0.2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 x14ac:dyDescent="0.2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 x14ac:dyDescent="0.2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 x14ac:dyDescent="0.2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 x14ac:dyDescent="0.2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 x14ac:dyDescent="0.2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 x14ac:dyDescent="0.2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 x14ac:dyDescent="0.2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 x14ac:dyDescent="0.2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 x14ac:dyDescent="0.2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 x14ac:dyDescent="0.2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 x14ac:dyDescent="0.2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 x14ac:dyDescent="0.2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 x14ac:dyDescent="0.2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 x14ac:dyDescent="0.2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 x14ac:dyDescent="0.2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 x14ac:dyDescent="0.2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 x14ac:dyDescent="0.2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 x14ac:dyDescent="0.2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 x14ac:dyDescent="0.2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 x14ac:dyDescent="0.2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 x14ac:dyDescent="0.2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 x14ac:dyDescent="0.2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 x14ac:dyDescent="0.2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 x14ac:dyDescent="0.2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 x14ac:dyDescent="0.2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 x14ac:dyDescent="0.2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 x14ac:dyDescent="0.2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 x14ac:dyDescent="0.2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 x14ac:dyDescent="0.2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 x14ac:dyDescent="0.2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 x14ac:dyDescent="0.2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 x14ac:dyDescent="0.2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 x14ac:dyDescent="0.2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 x14ac:dyDescent="0.2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 x14ac:dyDescent="0.2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 x14ac:dyDescent="0.2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26</v>
      </c>
      <c r="F3" s="106"/>
      <c r="G3" s="106"/>
      <c r="H3" s="107">
        <f>SUM(J15:J18)</f>
        <v>26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 xml:space="preserve">Государственное бюджетное общеобразовательное учреждение Ростовской области " Белокалитвинский Матвея Платова казачий кадетский корпус"                                                                                                                                                                                                                                           </v>
      </c>
      <c r="O4" s="118">
        <f ca="1">TODAY()</f>
        <v>43941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 xml:space="preserve">347044   Ростовская область, г. Белая Калитва,ул. Машиностпоителей 16А                                                                                                                                                                                                                                          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0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31681413</v>
      </c>
      <c r="O7" s="117" t="s">
        <v>1149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0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6142015807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0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614201001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1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Нет данных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0</v>
      </c>
      <c r="J11" s="105" t="s">
        <v>14765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0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0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0</v>
      </c>
    </row>
    <row r="15" spans="1:16" x14ac:dyDescent="0.2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1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25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 x14ac:dyDescent="0.2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 x14ac:dyDescent="0.2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 x14ac:dyDescent="0.2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 x14ac:dyDescent="0.2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 x14ac:dyDescent="0.2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 x14ac:dyDescent="0.2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 x14ac:dyDescent="0.2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 x14ac:dyDescent="0.2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 x14ac:dyDescent="0.2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 x14ac:dyDescent="0.2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 x14ac:dyDescent="0.2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 x14ac:dyDescent="0.2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 x14ac:dyDescent="0.2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 x14ac:dyDescent="0.2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 x14ac:dyDescent="0.2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 x14ac:dyDescent="0.2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 x14ac:dyDescent="0.2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 x14ac:dyDescent="0.2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 x14ac:dyDescent="0.2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 x14ac:dyDescent="0.2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 x14ac:dyDescent="0.2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 x14ac:dyDescent="0.2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 x14ac:dyDescent="0.2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 x14ac:dyDescent="0.2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 x14ac:dyDescent="0.2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 x14ac:dyDescent="0.2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 x14ac:dyDescent="0.2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 x14ac:dyDescent="0.2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 x14ac:dyDescent="0.2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 x14ac:dyDescent="0.2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 x14ac:dyDescent="0.2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 x14ac:dyDescent="0.2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 x14ac:dyDescent="0.2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 x14ac:dyDescent="0.2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 x14ac:dyDescent="0.2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 x14ac:dyDescent="0.2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 x14ac:dyDescent="0.2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 x14ac:dyDescent="0.2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 x14ac:dyDescent="0.2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 x14ac:dyDescent="0.2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 x14ac:dyDescent="0.2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 x14ac:dyDescent="0.2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 x14ac:dyDescent="0.2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 x14ac:dyDescent="0.2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 x14ac:dyDescent="0.2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 x14ac:dyDescent="0.2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 x14ac:dyDescent="0.2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 x14ac:dyDescent="0.2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 x14ac:dyDescent="0.2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 x14ac:dyDescent="0.2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 x14ac:dyDescent="0.2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 x14ac:dyDescent="0.2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 x14ac:dyDescent="0.2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 x14ac:dyDescent="0.2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 x14ac:dyDescent="0.2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 x14ac:dyDescent="0.2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 x14ac:dyDescent="0.2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 x14ac:dyDescent="0.2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 x14ac:dyDescent="0.2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 x14ac:dyDescent="0.2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 x14ac:dyDescent="0.2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 x14ac:dyDescent="0.2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 x14ac:dyDescent="0.2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 x14ac:dyDescent="0.2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 x14ac:dyDescent="0.2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 x14ac:dyDescent="0.2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 x14ac:dyDescent="0.2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 x14ac:dyDescent="0.2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 x14ac:dyDescent="0.2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 x14ac:dyDescent="0.2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 x14ac:dyDescent="0.2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 x14ac:dyDescent="0.2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 x14ac:dyDescent="0.2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 x14ac:dyDescent="0.2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 x14ac:dyDescent="0.2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 x14ac:dyDescent="0.2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 x14ac:dyDescent="0.2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 x14ac:dyDescent="0.2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 x14ac:dyDescent="0.2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 x14ac:dyDescent="0.2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 x14ac:dyDescent="0.2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 x14ac:dyDescent="0.2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 x14ac:dyDescent="0.2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 x14ac:dyDescent="0.2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 x14ac:dyDescent="0.2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 x14ac:dyDescent="0.2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 x14ac:dyDescent="0.2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 x14ac:dyDescent="0.2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 x14ac:dyDescent="0.2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 x14ac:dyDescent="0.2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 x14ac:dyDescent="0.2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 x14ac:dyDescent="0.2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 x14ac:dyDescent="0.2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 x14ac:dyDescent="0.2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 x14ac:dyDescent="0.2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 x14ac:dyDescent="0.2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 x14ac:dyDescent="0.2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 x14ac:dyDescent="0.2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 x14ac:dyDescent="0.2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 x14ac:dyDescent="0.2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 x14ac:dyDescent="0.2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 x14ac:dyDescent="0.2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 x14ac:dyDescent="0.2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 x14ac:dyDescent="0.2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 x14ac:dyDescent="0.2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 x14ac:dyDescent="0.2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 x14ac:dyDescent="0.2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 x14ac:dyDescent="0.2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 x14ac:dyDescent="0.2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 x14ac:dyDescent="0.2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 x14ac:dyDescent="0.2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 x14ac:dyDescent="0.2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 x14ac:dyDescent="0.2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 x14ac:dyDescent="0.2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 x14ac:dyDescent="0.2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 x14ac:dyDescent="0.2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 x14ac:dyDescent="0.2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 x14ac:dyDescent="0.2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 x14ac:dyDescent="0.2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 x14ac:dyDescent="0.2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 x14ac:dyDescent="0.2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 x14ac:dyDescent="0.2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 x14ac:dyDescent="0.2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 x14ac:dyDescent="0.2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 x14ac:dyDescent="0.2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 x14ac:dyDescent="0.2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 x14ac:dyDescent="0.2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 x14ac:dyDescent="0.2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 x14ac:dyDescent="0.2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 x14ac:dyDescent="0.2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 x14ac:dyDescent="0.2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 x14ac:dyDescent="0.2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 x14ac:dyDescent="0.2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 x14ac:dyDescent="0.2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 x14ac:dyDescent="0.2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 x14ac:dyDescent="0.2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 x14ac:dyDescent="0.2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 x14ac:dyDescent="0.2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 x14ac:dyDescent="0.2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 x14ac:dyDescent="0.2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 x14ac:dyDescent="0.2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 x14ac:dyDescent="0.2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 x14ac:dyDescent="0.2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 x14ac:dyDescent="0.2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 x14ac:dyDescent="0.2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 x14ac:dyDescent="0.2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 x14ac:dyDescent="0.2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 x14ac:dyDescent="0.2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 x14ac:dyDescent="0.2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 x14ac:dyDescent="0.2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 x14ac:dyDescent="0.2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 x14ac:dyDescent="0.2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 x14ac:dyDescent="0.2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 x14ac:dyDescent="0.2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 x14ac:dyDescent="0.2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 x14ac:dyDescent="0.2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 x14ac:dyDescent="0.2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 x14ac:dyDescent="0.2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 x14ac:dyDescent="0.2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 x14ac:dyDescent="0.2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 x14ac:dyDescent="0.2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 x14ac:dyDescent="0.2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 x14ac:dyDescent="0.2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 x14ac:dyDescent="0.2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 x14ac:dyDescent="0.2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 x14ac:dyDescent="0.2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 x14ac:dyDescent="0.2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 x14ac:dyDescent="0.2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 x14ac:dyDescent="0.2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 x14ac:dyDescent="0.2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 x14ac:dyDescent="0.2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 x14ac:dyDescent="0.2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 x14ac:dyDescent="0.2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 x14ac:dyDescent="0.2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 x14ac:dyDescent="0.2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 x14ac:dyDescent="0.2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 x14ac:dyDescent="0.2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 x14ac:dyDescent="0.2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 x14ac:dyDescent="0.2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 x14ac:dyDescent="0.2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 x14ac:dyDescent="0.2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 x14ac:dyDescent="0.2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 x14ac:dyDescent="0.2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 x14ac:dyDescent="0.2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 x14ac:dyDescent="0.2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 x14ac:dyDescent="0.2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 x14ac:dyDescent="0.2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 x14ac:dyDescent="0.2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 x14ac:dyDescent="0.2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 x14ac:dyDescent="0.2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 x14ac:dyDescent="0.2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 x14ac:dyDescent="0.2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 x14ac:dyDescent="0.2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 x14ac:dyDescent="0.2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 x14ac:dyDescent="0.2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 x14ac:dyDescent="0.2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 x14ac:dyDescent="0.2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 x14ac:dyDescent="0.2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 x14ac:dyDescent="0.2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 x14ac:dyDescent="0.2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 x14ac:dyDescent="0.2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 x14ac:dyDescent="0.2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 x14ac:dyDescent="0.2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 x14ac:dyDescent="0.2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 x14ac:dyDescent="0.2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 x14ac:dyDescent="0.2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 x14ac:dyDescent="0.2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 x14ac:dyDescent="0.2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 x14ac:dyDescent="0.2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 x14ac:dyDescent="0.2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 x14ac:dyDescent="0.2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 x14ac:dyDescent="0.2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 x14ac:dyDescent="0.2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 x14ac:dyDescent="0.2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 x14ac:dyDescent="0.2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 x14ac:dyDescent="0.2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 x14ac:dyDescent="0.2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 x14ac:dyDescent="0.2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 x14ac:dyDescent="0.2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 x14ac:dyDescent="0.2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 x14ac:dyDescent="0.2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 x14ac:dyDescent="0.2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 x14ac:dyDescent="0.2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 x14ac:dyDescent="0.2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 x14ac:dyDescent="0.2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 x14ac:dyDescent="0.2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 x14ac:dyDescent="0.2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 x14ac:dyDescent="0.2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 x14ac:dyDescent="0.2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 x14ac:dyDescent="0.2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 x14ac:dyDescent="0.2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 x14ac:dyDescent="0.2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 x14ac:dyDescent="0.2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 x14ac:dyDescent="0.2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 x14ac:dyDescent="0.2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 x14ac:dyDescent="0.2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 x14ac:dyDescent="0.2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 x14ac:dyDescent="0.2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 x14ac:dyDescent="0.2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 x14ac:dyDescent="0.2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 x14ac:dyDescent="0.2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 x14ac:dyDescent="0.2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 x14ac:dyDescent="0.2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 x14ac:dyDescent="0.2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 x14ac:dyDescent="0.2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 x14ac:dyDescent="0.2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 x14ac:dyDescent="0.2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 x14ac:dyDescent="0.2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 x14ac:dyDescent="0.2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 x14ac:dyDescent="0.2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 x14ac:dyDescent="0.2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 x14ac:dyDescent="0.2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 x14ac:dyDescent="0.2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 x14ac:dyDescent="0.2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 x14ac:dyDescent="0.2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 x14ac:dyDescent="0.2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 x14ac:dyDescent="0.2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 x14ac:dyDescent="0.2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 x14ac:dyDescent="0.2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 x14ac:dyDescent="0.2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 x14ac:dyDescent="0.2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 x14ac:dyDescent="0.2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 x14ac:dyDescent="0.2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 x14ac:dyDescent="0.2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 x14ac:dyDescent="0.2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 x14ac:dyDescent="0.2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 x14ac:dyDescent="0.2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 x14ac:dyDescent="0.2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 x14ac:dyDescent="0.2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 x14ac:dyDescent="0.2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 x14ac:dyDescent="0.2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 x14ac:dyDescent="0.2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 x14ac:dyDescent="0.2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 x14ac:dyDescent="0.2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 x14ac:dyDescent="0.2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 x14ac:dyDescent="0.2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 x14ac:dyDescent="0.2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 x14ac:dyDescent="0.2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 x14ac:dyDescent="0.2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 x14ac:dyDescent="0.2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 x14ac:dyDescent="0.2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 x14ac:dyDescent="0.2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 x14ac:dyDescent="0.2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 x14ac:dyDescent="0.2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 x14ac:dyDescent="0.2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 x14ac:dyDescent="0.2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 x14ac:dyDescent="0.2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 x14ac:dyDescent="0.2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 x14ac:dyDescent="0.2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 x14ac:dyDescent="0.2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 x14ac:dyDescent="0.2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 x14ac:dyDescent="0.2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 x14ac:dyDescent="0.2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 x14ac:dyDescent="0.2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 x14ac:dyDescent="0.2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 x14ac:dyDescent="0.2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 x14ac:dyDescent="0.2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 x14ac:dyDescent="0.2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 x14ac:dyDescent="0.2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 x14ac:dyDescent="0.2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 x14ac:dyDescent="0.2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 x14ac:dyDescent="0.2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 x14ac:dyDescent="0.2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 x14ac:dyDescent="0.2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 x14ac:dyDescent="0.2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 x14ac:dyDescent="0.2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 x14ac:dyDescent="0.2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 x14ac:dyDescent="0.2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 x14ac:dyDescent="0.2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 x14ac:dyDescent="0.2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 x14ac:dyDescent="0.2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 x14ac:dyDescent="0.2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 x14ac:dyDescent="0.2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 x14ac:dyDescent="0.2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 x14ac:dyDescent="0.2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 x14ac:dyDescent="0.2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 x14ac:dyDescent="0.2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 x14ac:dyDescent="0.2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 x14ac:dyDescent="0.2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 x14ac:dyDescent="0.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 x14ac:dyDescent="0.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 x14ac:dyDescent="0.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 x14ac:dyDescent="0.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 x14ac:dyDescent="0.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 x14ac:dyDescent="0.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 x14ac:dyDescent="0.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 x14ac:dyDescent="0.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 x14ac:dyDescent="0.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 x14ac:dyDescent="0.2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 x14ac:dyDescent="0.2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 x14ac:dyDescent="0.2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 x14ac:dyDescent="0.2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 x14ac:dyDescent="0.2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 x14ac:dyDescent="0.2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 x14ac:dyDescent="0.2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 x14ac:dyDescent="0.2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 x14ac:dyDescent="0.2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 x14ac:dyDescent="0.2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 x14ac:dyDescent="0.2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 x14ac:dyDescent="0.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 x14ac:dyDescent="0.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 x14ac:dyDescent="0.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 x14ac:dyDescent="0.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 x14ac:dyDescent="0.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 x14ac:dyDescent="0.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 x14ac:dyDescent="0.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 x14ac:dyDescent="0.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 x14ac:dyDescent="0.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 x14ac:dyDescent="0.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 x14ac:dyDescent="0.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 x14ac:dyDescent="0.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 x14ac:dyDescent="0.2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 x14ac:dyDescent="0.2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 x14ac:dyDescent="0.2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 x14ac:dyDescent="0.2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 x14ac:dyDescent="0.2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 x14ac:dyDescent="0.2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 x14ac:dyDescent="0.2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 x14ac:dyDescent="0.2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 x14ac:dyDescent="0.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 x14ac:dyDescent="0.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 x14ac:dyDescent="0.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 x14ac:dyDescent="0.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 x14ac:dyDescent="0.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 x14ac:dyDescent="0.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 x14ac:dyDescent="0.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 x14ac:dyDescent="0.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 x14ac:dyDescent="0.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 x14ac:dyDescent="0.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 x14ac:dyDescent="0.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 x14ac:dyDescent="0.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 x14ac:dyDescent="0.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 x14ac:dyDescent="0.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 x14ac:dyDescent="0.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 x14ac:dyDescent="0.2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 x14ac:dyDescent="0.2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 x14ac:dyDescent="0.2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 x14ac:dyDescent="0.2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 x14ac:dyDescent="0.2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 x14ac:dyDescent="0.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 x14ac:dyDescent="0.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 x14ac:dyDescent="0.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 x14ac:dyDescent="0.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 x14ac:dyDescent="0.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 x14ac:dyDescent="0.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 x14ac:dyDescent="0.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 x14ac:dyDescent="0.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 x14ac:dyDescent="0.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 x14ac:dyDescent="0.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 x14ac:dyDescent="0.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 x14ac:dyDescent="0.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 x14ac:dyDescent="0.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 x14ac:dyDescent="0.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 x14ac:dyDescent="0.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 x14ac:dyDescent="0.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 x14ac:dyDescent="0.2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 x14ac:dyDescent="0.2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 x14ac:dyDescent="0.2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 x14ac:dyDescent="0.2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 x14ac:dyDescent="0.2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 x14ac:dyDescent="0.2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 x14ac:dyDescent="0.2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 x14ac:dyDescent="0.2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 x14ac:dyDescent="0.2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 x14ac:dyDescent="0.2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 x14ac:dyDescent="0.2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 x14ac:dyDescent="0.2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 x14ac:dyDescent="0.2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 x14ac:dyDescent="0.2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 x14ac:dyDescent="0.2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 x14ac:dyDescent="0.2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 x14ac:dyDescent="0.2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 x14ac:dyDescent="0.2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 x14ac:dyDescent="0.2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 x14ac:dyDescent="0.2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 x14ac:dyDescent="0.2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 x14ac:dyDescent="0.2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 x14ac:dyDescent="0.2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 x14ac:dyDescent="0.2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 x14ac:dyDescent="0.2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 x14ac:dyDescent="0.2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 x14ac:dyDescent="0.2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 x14ac:dyDescent="0.2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 x14ac:dyDescent="0.2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 x14ac:dyDescent="0.2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 x14ac:dyDescent="0.2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 x14ac:dyDescent="0.2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 x14ac:dyDescent="0.2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 x14ac:dyDescent="0.2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 x14ac:dyDescent="0.2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 x14ac:dyDescent="0.2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 x14ac:dyDescent="0.2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 x14ac:dyDescent="0.2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 x14ac:dyDescent="0.2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 x14ac:dyDescent="0.2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 x14ac:dyDescent="0.2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 x14ac:dyDescent="0.2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 x14ac:dyDescent="0.2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 x14ac:dyDescent="0.2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 x14ac:dyDescent="0.2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 x14ac:dyDescent="0.2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 x14ac:dyDescent="0.2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 x14ac:dyDescent="0.2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 x14ac:dyDescent="0.2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 x14ac:dyDescent="0.2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 x14ac:dyDescent="0.2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 x14ac:dyDescent="0.2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 x14ac:dyDescent="0.2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 x14ac:dyDescent="0.2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 x14ac:dyDescent="0.2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 x14ac:dyDescent="0.2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 x14ac:dyDescent="0.2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 x14ac:dyDescent="0.2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 x14ac:dyDescent="0.2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 x14ac:dyDescent="0.2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 x14ac:dyDescent="0.2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 x14ac:dyDescent="0.2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 x14ac:dyDescent="0.2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 x14ac:dyDescent="0.2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 x14ac:dyDescent="0.2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 x14ac:dyDescent="0.2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 x14ac:dyDescent="0.2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 x14ac:dyDescent="0.2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 x14ac:dyDescent="0.2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 x14ac:dyDescent="0.2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 x14ac:dyDescent="0.2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 x14ac:dyDescent="0.2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 x14ac:dyDescent="0.2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 x14ac:dyDescent="0.2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 x14ac:dyDescent="0.2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 x14ac:dyDescent="0.2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 x14ac:dyDescent="0.2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 x14ac:dyDescent="0.2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 x14ac:dyDescent="0.2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 x14ac:dyDescent="0.2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 x14ac:dyDescent="0.2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 x14ac:dyDescent="0.2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 x14ac:dyDescent="0.2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 x14ac:dyDescent="0.2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 x14ac:dyDescent="0.2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 x14ac:dyDescent="0.2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 x14ac:dyDescent="0.2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 x14ac:dyDescent="0.2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 x14ac:dyDescent="0.2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 x14ac:dyDescent="0.2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 x14ac:dyDescent="0.2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 x14ac:dyDescent="0.2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 x14ac:dyDescent="0.2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 x14ac:dyDescent="0.2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 x14ac:dyDescent="0.2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 x14ac:dyDescent="0.2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 x14ac:dyDescent="0.2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 x14ac:dyDescent="0.2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 x14ac:dyDescent="0.2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 x14ac:dyDescent="0.2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 x14ac:dyDescent="0.2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 x14ac:dyDescent="0.2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 x14ac:dyDescent="0.2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 x14ac:dyDescent="0.2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 x14ac:dyDescent="0.2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 x14ac:dyDescent="0.2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 x14ac:dyDescent="0.2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 x14ac:dyDescent="0.2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 x14ac:dyDescent="0.2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 x14ac:dyDescent="0.2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 x14ac:dyDescent="0.2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 x14ac:dyDescent="0.2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 x14ac:dyDescent="0.2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 x14ac:dyDescent="0.2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 x14ac:dyDescent="0.2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 x14ac:dyDescent="0.2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 x14ac:dyDescent="0.2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 x14ac:dyDescent="0.2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 x14ac:dyDescent="0.2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 x14ac:dyDescent="0.2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 x14ac:dyDescent="0.2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 x14ac:dyDescent="0.2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 x14ac:dyDescent="0.2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 x14ac:dyDescent="0.2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 x14ac:dyDescent="0.2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 x14ac:dyDescent="0.2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 x14ac:dyDescent="0.2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 x14ac:dyDescent="0.2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 x14ac:dyDescent="0.2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 x14ac:dyDescent="0.2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 x14ac:dyDescent="0.2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 x14ac:dyDescent="0.2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 x14ac:dyDescent="0.2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 x14ac:dyDescent="0.2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 x14ac:dyDescent="0.2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 x14ac:dyDescent="0.2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 x14ac:dyDescent="0.2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 x14ac:dyDescent="0.2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 x14ac:dyDescent="0.2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 x14ac:dyDescent="0.2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 x14ac:dyDescent="0.2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 x14ac:dyDescent="0.2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 x14ac:dyDescent="0.2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 x14ac:dyDescent="0.2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 x14ac:dyDescent="0.2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 x14ac:dyDescent="0.2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 x14ac:dyDescent="0.2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 x14ac:dyDescent="0.2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 x14ac:dyDescent="0.2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 x14ac:dyDescent="0.2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 x14ac:dyDescent="0.2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 x14ac:dyDescent="0.2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 x14ac:dyDescent="0.2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 x14ac:dyDescent="0.2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 x14ac:dyDescent="0.2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 x14ac:dyDescent="0.2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 x14ac:dyDescent="0.2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 x14ac:dyDescent="0.2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 x14ac:dyDescent="0.2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 x14ac:dyDescent="0.2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 x14ac:dyDescent="0.2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 x14ac:dyDescent="0.2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 x14ac:dyDescent="0.2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 x14ac:dyDescent="0.2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 x14ac:dyDescent="0.2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 x14ac:dyDescent="0.2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 x14ac:dyDescent="0.2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 x14ac:dyDescent="0.2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 x14ac:dyDescent="0.2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 x14ac:dyDescent="0.2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 x14ac:dyDescent="0.2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 x14ac:dyDescent="0.2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 x14ac:dyDescent="0.2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 x14ac:dyDescent="0.2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 x14ac:dyDescent="0.2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 x14ac:dyDescent="0.2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 x14ac:dyDescent="0.2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 x14ac:dyDescent="0.2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 x14ac:dyDescent="0.2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 x14ac:dyDescent="0.2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 x14ac:dyDescent="0.2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 x14ac:dyDescent="0.2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 x14ac:dyDescent="0.2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 x14ac:dyDescent="0.2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 x14ac:dyDescent="0.2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 x14ac:dyDescent="0.2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 x14ac:dyDescent="0.2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 x14ac:dyDescent="0.2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 x14ac:dyDescent="0.2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 x14ac:dyDescent="0.2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 x14ac:dyDescent="0.2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 x14ac:dyDescent="0.2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 x14ac:dyDescent="0.2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 x14ac:dyDescent="0.2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 x14ac:dyDescent="0.2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 x14ac:dyDescent="0.2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 x14ac:dyDescent="0.2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 x14ac:dyDescent="0.2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 x14ac:dyDescent="0.2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 x14ac:dyDescent="0.2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 x14ac:dyDescent="0.2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 x14ac:dyDescent="0.2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 x14ac:dyDescent="0.2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 x14ac:dyDescent="0.2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 x14ac:dyDescent="0.2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 x14ac:dyDescent="0.2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 x14ac:dyDescent="0.2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 x14ac:dyDescent="0.2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 x14ac:dyDescent="0.2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 x14ac:dyDescent="0.2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 x14ac:dyDescent="0.2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 x14ac:dyDescent="0.2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 x14ac:dyDescent="0.2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 x14ac:dyDescent="0.2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 x14ac:dyDescent="0.2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 x14ac:dyDescent="0.2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 x14ac:dyDescent="0.2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 x14ac:dyDescent="0.2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 x14ac:dyDescent="0.2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 x14ac:dyDescent="0.2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 x14ac:dyDescent="0.2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 x14ac:dyDescent="0.2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 x14ac:dyDescent="0.2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 x14ac:dyDescent="0.2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 x14ac:dyDescent="0.2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 x14ac:dyDescent="0.2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 x14ac:dyDescent="0.2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 x14ac:dyDescent="0.2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 x14ac:dyDescent="0.2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 x14ac:dyDescent="0.2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 x14ac:dyDescent="0.2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 x14ac:dyDescent="0.2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 x14ac:dyDescent="0.2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 x14ac:dyDescent="0.2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 x14ac:dyDescent="0.2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 x14ac:dyDescent="0.2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 x14ac:dyDescent="0.2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 x14ac:dyDescent="0.2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 x14ac:dyDescent="0.2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 x14ac:dyDescent="0.2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 x14ac:dyDescent="0.2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 x14ac:dyDescent="0.2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 x14ac:dyDescent="0.2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 x14ac:dyDescent="0.2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 x14ac:dyDescent="0.2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 x14ac:dyDescent="0.2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 x14ac:dyDescent="0.2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 x14ac:dyDescent="0.2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 x14ac:dyDescent="0.2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 x14ac:dyDescent="0.2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 x14ac:dyDescent="0.2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 x14ac:dyDescent="0.2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 x14ac:dyDescent="0.2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 x14ac:dyDescent="0.2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 x14ac:dyDescent="0.2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 x14ac:dyDescent="0.2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 x14ac:dyDescent="0.2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 x14ac:dyDescent="0.2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 x14ac:dyDescent="0.2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 x14ac:dyDescent="0.2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 x14ac:dyDescent="0.2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 x14ac:dyDescent="0.2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 x14ac:dyDescent="0.2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 x14ac:dyDescent="0.2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 x14ac:dyDescent="0.2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 x14ac:dyDescent="0.2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 x14ac:dyDescent="0.2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 x14ac:dyDescent="0.2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 x14ac:dyDescent="0.2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 x14ac:dyDescent="0.2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 x14ac:dyDescent="0.2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 x14ac:dyDescent="0.2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 x14ac:dyDescent="0.2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 x14ac:dyDescent="0.2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 x14ac:dyDescent="0.2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 x14ac:dyDescent="0.2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 x14ac:dyDescent="0.2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24</v>
      </c>
      <c r="F15797" s="106"/>
      <c r="G15797" s="106"/>
      <c r="H15797" s="106">
        <f>SUM(H15798:H16282)</f>
        <v>24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1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0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1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1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1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1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1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1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0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0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0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0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1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1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1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0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1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 x14ac:dyDescent="0.2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 x14ac:dyDescent="0.2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 x14ac:dyDescent="0.2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 x14ac:dyDescent="0.2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 x14ac:dyDescent="0.2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 x14ac:dyDescent="0.2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 x14ac:dyDescent="0.2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 x14ac:dyDescent="0.2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 x14ac:dyDescent="0.2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 x14ac:dyDescent="0.2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 x14ac:dyDescent="0.2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 x14ac:dyDescent="0.2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 x14ac:dyDescent="0.2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 x14ac:dyDescent="0.2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 x14ac:dyDescent="0.2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 x14ac:dyDescent="0.2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 x14ac:dyDescent="0.2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 x14ac:dyDescent="0.2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 x14ac:dyDescent="0.2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 x14ac:dyDescent="0.2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 x14ac:dyDescent="0.2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 x14ac:dyDescent="0.2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 x14ac:dyDescent="0.2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 x14ac:dyDescent="0.2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 x14ac:dyDescent="0.2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 x14ac:dyDescent="0.2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 x14ac:dyDescent="0.2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 x14ac:dyDescent="0.2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 x14ac:dyDescent="0.2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 x14ac:dyDescent="0.2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 x14ac:dyDescent="0.2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 x14ac:dyDescent="0.2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 x14ac:dyDescent="0.2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 x14ac:dyDescent="0.2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 x14ac:dyDescent="0.2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 x14ac:dyDescent="0.2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 x14ac:dyDescent="0.2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 x14ac:dyDescent="0.2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 x14ac:dyDescent="0.2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 x14ac:dyDescent="0.2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 x14ac:dyDescent="0.2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 x14ac:dyDescent="0.2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 x14ac:dyDescent="0.2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 x14ac:dyDescent="0.2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 x14ac:dyDescent="0.2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 x14ac:dyDescent="0.2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 x14ac:dyDescent="0.2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 x14ac:dyDescent="0.2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 x14ac:dyDescent="0.2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 x14ac:dyDescent="0.2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 x14ac:dyDescent="0.2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 x14ac:dyDescent="0.25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 x14ac:dyDescent="0.2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 x14ac:dyDescent="0.2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 x14ac:dyDescent="0.2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 x14ac:dyDescent="0.2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 x14ac:dyDescent="0.2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 x14ac:dyDescent="0.2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 x14ac:dyDescent="0.2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 x14ac:dyDescent="0.2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 x14ac:dyDescent="0.2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 x14ac:dyDescent="0.2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 x14ac:dyDescent="0.2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 x14ac:dyDescent="0.2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 x14ac:dyDescent="0.2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 x14ac:dyDescent="0.2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 x14ac:dyDescent="0.2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 x14ac:dyDescent="0.2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 x14ac:dyDescent="0.2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 x14ac:dyDescent="0.2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 ht="25.5" x14ac:dyDescent="0.2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 ht="25.5" x14ac:dyDescent="0.2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 ht="25.5" x14ac:dyDescent="0.2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 ht="25.5" x14ac:dyDescent="0.2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 ht="25.5" x14ac:dyDescent="0.2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 ht="25.5" x14ac:dyDescent="0.2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 ht="25.5" x14ac:dyDescent="0.2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 ht="25.5" x14ac:dyDescent="0.2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 ht="25.5" x14ac:dyDescent="0.2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 ht="25.5" x14ac:dyDescent="0.2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 ht="25.5" x14ac:dyDescent="0.2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 ht="25.5" x14ac:dyDescent="0.2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 ht="25.5" x14ac:dyDescent="0.2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 ht="25.5" x14ac:dyDescent="0.2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 ht="25.5" x14ac:dyDescent="0.2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 ht="25.5" x14ac:dyDescent="0.2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 ht="25.5" x14ac:dyDescent="0.2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 ht="25.5" x14ac:dyDescent="0.2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 x14ac:dyDescent="0.2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 x14ac:dyDescent="0.2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 x14ac:dyDescent="0.25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 x14ac:dyDescent="0.2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0</v>
      </c>
      <c r="J16045" s="6"/>
    </row>
    <row r="16046" spans="1:10" s="135" customFormat="1" x14ac:dyDescent="0.2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0</v>
      </c>
      <c r="J16046" s="6"/>
    </row>
    <row r="16047" spans="1:10" s="135" customFormat="1" x14ac:dyDescent="0.2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 x14ac:dyDescent="0.2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 x14ac:dyDescent="0.2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 x14ac:dyDescent="0.2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 x14ac:dyDescent="0.2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 x14ac:dyDescent="0.2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 x14ac:dyDescent="0.2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 x14ac:dyDescent="0.2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 x14ac:dyDescent="0.2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 x14ac:dyDescent="0.2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 x14ac:dyDescent="0.2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 x14ac:dyDescent="0.2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 x14ac:dyDescent="0.2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 x14ac:dyDescent="0.2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 x14ac:dyDescent="0.2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 x14ac:dyDescent="0.2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 x14ac:dyDescent="0.2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 x14ac:dyDescent="0.2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 x14ac:dyDescent="0.2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 x14ac:dyDescent="0.2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 x14ac:dyDescent="0.2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 x14ac:dyDescent="0.2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 x14ac:dyDescent="0.2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 x14ac:dyDescent="0.2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 x14ac:dyDescent="0.2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 x14ac:dyDescent="0.2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 x14ac:dyDescent="0.2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 x14ac:dyDescent="0.2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 x14ac:dyDescent="0.2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 x14ac:dyDescent="0.2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 x14ac:dyDescent="0.2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 x14ac:dyDescent="0.2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 x14ac:dyDescent="0.2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 x14ac:dyDescent="0.2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 x14ac:dyDescent="0.2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 x14ac:dyDescent="0.2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 x14ac:dyDescent="0.2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 x14ac:dyDescent="0.2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 x14ac:dyDescent="0.2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 x14ac:dyDescent="0.2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 x14ac:dyDescent="0.2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 x14ac:dyDescent="0.2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 x14ac:dyDescent="0.2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 x14ac:dyDescent="0.2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 x14ac:dyDescent="0.2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 x14ac:dyDescent="0.2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 x14ac:dyDescent="0.2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 x14ac:dyDescent="0.2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 x14ac:dyDescent="0.2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 x14ac:dyDescent="0.2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 x14ac:dyDescent="0.2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 x14ac:dyDescent="0.2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 x14ac:dyDescent="0.25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 x14ac:dyDescent="0.2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 x14ac:dyDescent="0.2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 x14ac:dyDescent="0.25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 x14ac:dyDescent="0.2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 x14ac:dyDescent="0.2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 x14ac:dyDescent="0.2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 x14ac:dyDescent="0.2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 x14ac:dyDescent="0.2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 x14ac:dyDescent="0.2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 x14ac:dyDescent="0.2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 x14ac:dyDescent="0.2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 x14ac:dyDescent="0.2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 x14ac:dyDescent="0.2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 x14ac:dyDescent="0.2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 x14ac:dyDescent="0.2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 x14ac:dyDescent="0.2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 x14ac:dyDescent="0.2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 x14ac:dyDescent="0.2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 x14ac:dyDescent="0.2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 x14ac:dyDescent="0.2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 x14ac:dyDescent="0.2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 x14ac:dyDescent="0.2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 x14ac:dyDescent="0.2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 x14ac:dyDescent="0.2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 x14ac:dyDescent="0.2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 x14ac:dyDescent="0.2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 x14ac:dyDescent="0.2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 x14ac:dyDescent="0.2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 x14ac:dyDescent="0.2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 x14ac:dyDescent="0.25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 x14ac:dyDescent="0.2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 x14ac:dyDescent="0.2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 x14ac:dyDescent="0.2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 x14ac:dyDescent="0.2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 x14ac:dyDescent="0.2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 x14ac:dyDescent="0.2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 x14ac:dyDescent="0.2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 x14ac:dyDescent="0.2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 x14ac:dyDescent="0.2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 x14ac:dyDescent="0.2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 x14ac:dyDescent="0.2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 x14ac:dyDescent="0.2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 x14ac:dyDescent="0.2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 x14ac:dyDescent="0.2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 x14ac:dyDescent="0.2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 x14ac:dyDescent="0.2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 x14ac:dyDescent="0.2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 x14ac:dyDescent="0.2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 x14ac:dyDescent="0.2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 x14ac:dyDescent="0.2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 x14ac:dyDescent="0.2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 x14ac:dyDescent="0.2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 x14ac:dyDescent="0.2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 x14ac:dyDescent="0.2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 x14ac:dyDescent="0.2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 x14ac:dyDescent="0.2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 x14ac:dyDescent="0.2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 x14ac:dyDescent="0.2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 x14ac:dyDescent="0.2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 x14ac:dyDescent="0.2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 x14ac:dyDescent="0.2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 x14ac:dyDescent="0.2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 x14ac:dyDescent="0.2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 x14ac:dyDescent="0.2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 x14ac:dyDescent="0.2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 x14ac:dyDescent="0.25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 x14ac:dyDescent="0.2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 x14ac:dyDescent="0.2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 x14ac:dyDescent="0.2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 x14ac:dyDescent="0.2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 x14ac:dyDescent="0.2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 x14ac:dyDescent="0.2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 x14ac:dyDescent="0.2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 x14ac:dyDescent="0.2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 x14ac:dyDescent="0.2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 x14ac:dyDescent="0.2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 x14ac:dyDescent="0.2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 x14ac:dyDescent="0.25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 x14ac:dyDescent="0.2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 x14ac:dyDescent="0.2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 x14ac:dyDescent="0.2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 x14ac:dyDescent="0.2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 x14ac:dyDescent="0.2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 x14ac:dyDescent="0.2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 x14ac:dyDescent="0.2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 x14ac:dyDescent="0.2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 x14ac:dyDescent="0.2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 x14ac:dyDescent="0.2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 x14ac:dyDescent="0.2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 x14ac:dyDescent="0.2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 x14ac:dyDescent="0.2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 x14ac:dyDescent="0.2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 x14ac:dyDescent="0.2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 ht="25.5" x14ac:dyDescent="0.2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 ht="25.5" x14ac:dyDescent="0.2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 ht="25.5" x14ac:dyDescent="0.2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 ht="25.5" x14ac:dyDescent="0.2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 ht="25.5" x14ac:dyDescent="0.2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 ht="25.5" x14ac:dyDescent="0.2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 x14ac:dyDescent="0.2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 x14ac:dyDescent="0.2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 x14ac:dyDescent="0.2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 x14ac:dyDescent="0.2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 x14ac:dyDescent="0.2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 x14ac:dyDescent="0.2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 x14ac:dyDescent="0.2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 x14ac:dyDescent="0.2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 x14ac:dyDescent="0.2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 x14ac:dyDescent="0.2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 x14ac:dyDescent="0.2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 x14ac:dyDescent="0.2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 x14ac:dyDescent="0.2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 x14ac:dyDescent="0.2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 x14ac:dyDescent="0.25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 ht="25.5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 ht="25.5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 ht="25.5" x14ac:dyDescent="0.2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6"/>
      <c r="F16283" s="7"/>
      <c r="G16283" s="7"/>
      <c r="H16283" s="158"/>
    </row>
    <row r="16284" spans="1:8" x14ac:dyDescent="0.2">
      <c r="C16284" s="7"/>
      <c r="D16284" s="7"/>
      <c r="E16284" s="186"/>
      <c r="F16284" s="7"/>
      <c r="G16284" s="7"/>
      <c r="H16284" s="158"/>
    </row>
    <row r="16285" spans="1:8" x14ac:dyDescent="0.2">
      <c r="C16285" s="7"/>
      <c r="D16285" s="7"/>
      <c r="E16285" s="186"/>
      <c r="F16285" s="7"/>
      <c r="G16285" s="7"/>
      <c r="H16285" s="158"/>
    </row>
    <row r="16286" spans="1:8" x14ac:dyDescent="0.2">
      <c r="C16286" s="7"/>
      <c r="D16286" s="7"/>
      <c r="E16286" s="186"/>
      <c r="F16286" s="7"/>
      <c r="G16286" s="7"/>
      <c r="H16286" s="158"/>
    </row>
    <row r="16287" spans="1:8" x14ac:dyDescent="0.2">
      <c r="C16287" s="7"/>
      <c r="D16287" s="7"/>
      <c r="E16287" s="186"/>
      <c r="F16287" s="7"/>
      <c r="G16287" s="7"/>
      <c r="H16287" s="158"/>
    </row>
    <row r="16288" spans="1:8" x14ac:dyDescent="0.2">
      <c r="C16288" s="7"/>
      <c r="D16288" s="7"/>
      <c r="E16288" s="186"/>
      <c r="F16288" s="7"/>
      <c r="G16288" s="7"/>
      <c r="H16288" s="158"/>
    </row>
    <row r="16289" spans="3:8" x14ac:dyDescent="0.2">
      <c r="C16289" s="7"/>
      <c r="D16289" s="7"/>
      <c r="E16289" s="186"/>
      <c r="F16289" s="7"/>
      <c r="G16289" s="7"/>
      <c r="H16289" s="158"/>
    </row>
    <row r="16290" spans="3:8" x14ac:dyDescent="0.2">
      <c r="C16290" s="7"/>
      <c r="D16290" s="7"/>
      <c r="E16290" s="186"/>
      <c r="F16290" s="7"/>
      <c r="G16290" s="7"/>
      <c r="H16290" s="158"/>
    </row>
    <row r="16291" spans="3:8" x14ac:dyDescent="0.2">
      <c r="C16291" s="7"/>
      <c r="D16291" s="7"/>
      <c r="E16291" s="186"/>
      <c r="F16291" s="7"/>
      <c r="G16291" s="7"/>
      <c r="H16291" s="158"/>
    </row>
    <row r="16292" spans="3:8" x14ac:dyDescent="0.2">
      <c r="C16292" s="7"/>
      <c r="D16292" s="7"/>
      <c r="E16292" s="186"/>
      <c r="F16292" s="7"/>
      <c r="G16292" s="7"/>
      <c r="H16292" s="158"/>
    </row>
    <row r="16293" spans="3:8" x14ac:dyDescent="0.2">
      <c r="C16293" s="7"/>
      <c r="D16293" s="7"/>
      <c r="E16293" s="186"/>
      <c r="F16293" s="7"/>
      <c r="G16293" s="7"/>
      <c r="H16293" s="158"/>
    </row>
    <row r="16294" spans="3:8" x14ac:dyDescent="0.2">
      <c r="C16294" s="7"/>
      <c r="D16294" s="7"/>
      <c r="E16294" s="186"/>
      <c r="F16294" s="7"/>
      <c r="G16294" s="7"/>
      <c r="H16294" s="158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5" t="s">
        <v>20453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5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8" t="s">
        <v>13007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8" t="s">
        <v>9553</v>
      </c>
      <c r="BK18" s="290"/>
      <c r="BL18" s="278" t="s">
        <v>9554</v>
      </c>
      <c r="BM18" s="278" t="s">
        <v>9555</v>
      </c>
    </row>
    <row r="19" spans="1:65" ht="60" customHeight="1" x14ac:dyDescent="0.2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63.75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25.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W18:W19"/>
    <mergeCell ref="Y18:Y19"/>
    <mergeCell ref="AG17:AK17"/>
    <mergeCell ref="AL17:AZ17"/>
    <mergeCell ref="X18:X19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P14:AF14"/>
    <mergeCell ref="P15:AF15"/>
    <mergeCell ref="P16:AF16"/>
    <mergeCell ref="BC17:BH17"/>
    <mergeCell ref="BI17:BM17"/>
    <mergeCell ref="BA17:BB17"/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Q18:Q19"/>
    <mergeCell ref="R18:R19"/>
    <mergeCell ref="S18:S19"/>
    <mergeCell ref="T18:T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82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9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Лист1</vt:lpstr>
      <vt:lpstr>Раздел 2.2.1</vt:lpstr>
      <vt:lpstr>Раздел 2.2.2</vt:lpstr>
      <vt:lpstr>Раздел 2.2.3</vt:lpstr>
      <vt:lpstr>Раздел 2.3.1</vt:lpstr>
      <vt:lpstr>Раздел 2.3.2</vt:lpstr>
      <vt:lpstr>Лист2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Лист3</vt:lpstr>
      <vt:lpstr>Раздел 3.5</vt:lpstr>
      <vt:lpstr>Лист4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Махина</dc:creator>
  <cp:lastModifiedBy>RePack by Diakov</cp:lastModifiedBy>
  <cp:lastPrinted>2018-10-10T08:04:54Z</cp:lastPrinted>
  <dcterms:created xsi:type="dcterms:W3CDTF">2016-08-08T07:38:31Z</dcterms:created>
  <dcterms:modified xsi:type="dcterms:W3CDTF">2020-04-20T17:38:22Z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